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 activeTab="1"/>
  </bookViews>
  <sheets>
    <sheet name="ENERO" sheetId="1" r:id="rId1"/>
    <sheet name="DANT ACTU" sheetId="2" r:id="rId2"/>
  </sheets>
  <calcPr calcId="145621"/>
</workbook>
</file>

<file path=xl/calcChain.xml><?xml version="1.0" encoding="utf-8"?>
<calcChain xmlns="http://schemas.openxmlformats.org/spreadsheetml/2006/main">
  <c r="AS25" i="2" l="1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S24" i="2"/>
  <c r="AR24" i="2"/>
  <c r="AQ24" i="2"/>
  <c r="AP24" i="2"/>
  <c r="AO24" i="2"/>
  <c r="AN24" i="2"/>
  <c r="AM24" i="2"/>
  <c r="AM22" i="2" s="1"/>
  <c r="AL24" i="2"/>
  <c r="AK24" i="2"/>
  <c r="AJ24" i="2"/>
  <c r="AI24" i="2"/>
  <c r="AH24" i="2"/>
  <c r="AG24" i="2"/>
  <c r="AF24" i="2"/>
  <c r="AE24" i="2"/>
  <c r="AE22" i="2" s="1"/>
  <c r="AD24" i="2"/>
  <c r="AC24" i="2"/>
  <c r="AB24" i="2"/>
  <c r="AA24" i="2"/>
  <c r="Z24" i="2"/>
  <c r="Y24" i="2"/>
  <c r="X24" i="2"/>
  <c r="W24" i="2"/>
  <c r="W22" i="2" s="1"/>
  <c r="V24" i="2"/>
  <c r="U24" i="2"/>
  <c r="T24" i="2"/>
  <c r="S24" i="2"/>
  <c r="R24" i="2"/>
  <c r="Q24" i="2"/>
  <c r="P24" i="2"/>
  <c r="O24" i="2"/>
  <c r="O22" i="2" s="1"/>
  <c r="N24" i="2"/>
  <c r="M24" i="2"/>
  <c r="L24" i="2"/>
  <c r="K24" i="2"/>
  <c r="J24" i="2"/>
  <c r="I24" i="2"/>
  <c r="H24" i="2"/>
  <c r="G24" i="2"/>
  <c r="G22" i="2" s="1"/>
  <c r="F24" i="2"/>
  <c r="E24" i="2"/>
  <c r="D24" i="2"/>
  <c r="AS23" i="2"/>
  <c r="AR23" i="2"/>
  <c r="AQ23" i="2"/>
  <c r="AP23" i="2"/>
  <c r="AO23" i="2"/>
  <c r="AO22" i="2" s="1"/>
  <c r="AN23" i="2"/>
  <c r="AN22" i="2" s="1"/>
  <c r="AM23" i="2"/>
  <c r="AL23" i="2"/>
  <c r="AK23" i="2"/>
  <c r="AJ23" i="2"/>
  <c r="AI23" i="2"/>
  <c r="AH23" i="2"/>
  <c r="AG23" i="2"/>
  <c r="AG22" i="2" s="1"/>
  <c r="AF23" i="2"/>
  <c r="AF22" i="2" s="1"/>
  <c r="AE23" i="2"/>
  <c r="AD23" i="2"/>
  <c r="AC23" i="2"/>
  <c r="AB23" i="2"/>
  <c r="AA23" i="2"/>
  <c r="Z23" i="2"/>
  <c r="Y23" i="2"/>
  <c r="Y22" i="2" s="1"/>
  <c r="X23" i="2"/>
  <c r="X22" i="2" s="1"/>
  <c r="W23" i="2"/>
  <c r="V23" i="2"/>
  <c r="U23" i="2"/>
  <c r="T23" i="2"/>
  <c r="S23" i="2"/>
  <c r="R23" i="2"/>
  <c r="Q23" i="2"/>
  <c r="Q22" i="2" s="1"/>
  <c r="P23" i="2"/>
  <c r="P22" i="2" s="1"/>
  <c r="O23" i="2"/>
  <c r="N23" i="2"/>
  <c r="M23" i="2"/>
  <c r="L23" i="2"/>
  <c r="K23" i="2"/>
  <c r="J23" i="2"/>
  <c r="I23" i="2"/>
  <c r="I22" i="2" s="1"/>
  <c r="H23" i="2"/>
  <c r="H22" i="2" s="1"/>
  <c r="G23" i="2"/>
  <c r="F23" i="2"/>
  <c r="E23" i="2"/>
  <c r="D23" i="2"/>
  <c r="AS22" i="2"/>
  <c r="AR22" i="2"/>
  <c r="AQ22" i="2"/>
  <c r="AP22" i="2"/>
  <c r="AL22" i="2"/>
  <c r="AK22" i="2"/>
  <c r="AJ22" i="2"/>
  <c r="AI22" i="2"/>
  <c r="AH22" i="2"/>
  <c r="AD22" i="2"/>
  <c r="AC22" i="2"/>
  <c r="AB22" i="2"/>
  <c r="AA22" i="2"/>
  <c r="Z22" i="2"/>
  <c r="V22" i="2"/>
  <c r="U22" i="2"/>
  <c r="T22" i="2"/>
  <c r="S22" i="2"/>
  <c r="R22" i="2"/>
  <c r="N22" i="2"/>
  <c r="M22" i="2"/>
  <c r="L22" i="2"/>
  <c r="K22" i="2"/>
  <c r="J22" i="2"/>
  <c r="F22" i="2"/>
  <c r="E22" i="2"/>
  <c r="D22" i="2"/>
  <c r="C25" i="2"/>
  <c r="C24" i="2"/>
  <c r="C23" i="2"/>
  <c r="C22" i="2" l="1"/>
</calcChain>
</file>

<file path=xl/sharedStrings.xml><?xml version="1.0" encoding="utf-8"?>
<sst xmlns="http://schemas.openxmlformats.org/spreadsheetml/2006/main" count="187" uniqueCount="64">
  <si>
    <t>REPORTE CONSOLIDADO DAÑOS NO TRANSMISIBLES</t>
  </si>
  <si>
    <t>PERIODO</t>
  </si>
  <si>
    <t>DESDE</t>
  </si>
  <si>
    <t>HASTA</t>
  </si>
  <si>
    <t>RED</t>
  </si>
  <si>
    <t>MICRORED</t>
  </si>
  <si>
    <t>ESTABLEC</t>
  </si>
  <si>
    <t>VALORACION CLINICA Y TAMIZAJE LABORATORIAL</t>
  </si>
  <si>
    <t xml:space="preserve">            HIPERTENSION ARTERIAL</t>
  </si>
  <si>
    <t xml:space="preserve">   DIABETES MELLITUS</t>
  </si>
  <si>
    <t>valoracion  niño (300015) Z019 D DNT</t>
  </si>
  <si>
    <t>valoracion adolescente Z019 D DNT</t>
  </si>
  <si>
    <t xml:space="preserve">valoracion joven Z019 D DNT
</t>
  </si>
  <si>
    <t xml:space="preserve">valoracion adulto 30 a 39   Z019 D DNT
</t>
  </si>
  <si>
    <t xml:space="preserve">valoracion adulto 40 a 59   Z019 D DNT
</t>
  </si>
  <si>
    <t xml:space="preserve">valoracion adulto mayor     Z019 D DNT
</t>
  </si>
  <si>
    <t>EMERG URGENCIA HIPERTENSIVA (5001601)    R030   D   URG, EMG</t>
  </si>
  <si>
    <t xml:space="preserve">TTO Y CONTROL DISLIPIDEMIA  (5001602)    E785 - VACIO, PC - 99199.22  LAB N    </t>
  </si>
  <si>
    <t>PAC HIPERTENSO DE NO ALTO RIESGO CONTROLADO   (5001603)   I10X   PC  -  99199.22 N,A</t>
  </si>
  <si>
    <t>PAC CON ENFERMEDAD CARDIOMETABÓLICA ORGANIZADOS QUE RECIBEN EDUCA (5001605)         C0009,C0010,C0011,C0012 - I10X,E119</t>
  </si>
  <si>
    <t>PAC HIPERTENSO CON ESTRATIFICACION RCV (5001608)    I10X - 99199.23   BAJ,MOD,ALT,MA</t>
  </si>
  <si>
    <t>MANEJO BASICO DE CRISIS HIPO O HIPER GLUCÉMICA      (5001701)   E160,R739 - E119</t>
  </si>
  <si>
    <t>PAC DIABET NO COMPLI CONTROLADO (5001703)  E119  PC -  82947  -  99199.22</t>
  </si>
  <si>
    <t>VALORACION DE COMPLICACIONES EN PAC DIABET      (5001705)    E119  VAL</t>
  </si>
  <si>
    <t>MANEJO DE SOBREPESO Y OBESIDAD   E6690,E6691,E6692,E6693 D -    95401.13 D</t>
  </si>
  <si>
    <t>MANEJO DE ENFERMEDAD RENAL DIABETICA   E112  D   -    N181   D</t>
  </si>
  <si>
    <t>EJEC</t>
  </si>
  <si>
    <t>GENERALISIMO SAN MARTIN</t>
  </si>
  <si>
    <t>JERUSALEN</t>
  </si>
  <si>
    <t>EL MIRADOR</t>
  </si>
  <si>
    <t>GRLMO. SAN MARTIN</t>
  </si>
  <si>
    <t xml:space="preserve"> 01/01/2024</t>
  </si>
  <si>
    <t xml:space="preserve"> 31/01/2024</t>
  </si>
  <si>
    <t>AREQUIPA CAYLLOMA</t>
  </si>
  <si>
    <t>Todos</t>
  </si>
  <si>
    <t xml:space="preserve"> 01/04/2024</t>
  </si>
  <si>
    <t xml:space="preserve"> 30/04/2024</t>
  </si>
  <si>
    <t>HIPERTENSIÓN ARTERIAL</t>
  </si>
  <si>
    <t>DIABETES MELLITUS</t>
  </si>
  <si>
    <t>SIN FACTOR DE RIESGO</t>
  </si>
  <si>
    <t>CON FACTOR DE RIESGO</t>
  </si>
  <si>
    <t>RESULTADO NORMAL</t>
  </si>
  <si>
    <t>RESULTADO PATOLÓGICO</t>
  </si>
  <si>
    <t>MANEJO DE EMERGENCIA O URGENCIA HIPERTENSIVA</t>
  </si>
  <si>
    <t>TTO Y CONTROL DISLIPIDEMIA  (5001602)    E785 - VACIO, PC - 99199.22  LAB N   (CORRESPONDE AL RESULTADO PATOLOGICO)</t>
  </si>
  <si>
    <t>MANEJO BASICO DE CRISIS HIPO O HIPER GLUCÉMICA</t>
  </si>
  <si>
    <t>URGENCIA HIPERTENSIVA (5001601)    R030   D   URG</t>
  </si>
  <si>
    <t>EMERGENCIA HIPERTENSIVA (5001601)    R030   D   EMG</t>
  </si>
  <si>
    <t>URGENCIA</t>
  </si>
  <si>
    <t>EMERGENCIA</t>
  </si>
  <si>
    <t>SIN DX PREVIO HTA</t>
  </si>
  <si>
    <t>CON DX PREVIO HTA</t>
  </si>
  <si>
    <t>1RA CONSULTA MEDICO</t>
  </si>
  <si>
    <t>SEGUIMIENTO</t>
  </si>
  <si>
    <t>CONSULTA MENSUAL</t>
  </si>
  <si>
    <t>CONTROLADO</t>
  </si>
  <si>
    <t>SIN DX PREVIO DM</t>
  </si>
  <si>
    <t>CON DX PREVIO DM</t>
  </si>
  <si>
    <t>CONTROL MENSUAL</t>
  </si>
  <si>
    <t>ENERO</t>
  </si>
  <si>
    <t>FEBRERO</t>
  </si>
  <si>
    <t>MARZO</t>
  </si>
  <si>
    <t>ABRIL</t>
  </si>
  <si>
    <t>I TRIMETRE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</si>
</sst>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5E0B4"/>
        <bgColor rgb="FFC5E0B4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E2F0D9"/>
        <bgColor rgb="FFE2F0D9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CDCD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EDFF"/>
        <bgColor rgb="FFCCEDFF"/>
      </patternFill>
    </fill>
    <fill>
      <patternFill patternType="solid">
        <fgColor rgb="FF99FFFF"/>
        <bgColor rgb="FF99FFFF"/>
      </patternFill>
    </fill>
    <fill>
      <patternFill patternType="solid">
        <fgColor rgb="FF9999FF"/>
        <bgColor rgb="FF9999FF"/>
      </patternFill>
    </fill>
    <fill>
      <patternFill patternType="solid">
        <fgColor rgb="FFFF6666"/>
        <bgColor rgb="FFFF6666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/>
    <xf numFmtId="14" fontId="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3" fillId="5" borderId="14" xfId="0" applyNumberFormat="1" applyFont="1" applyFill="1" applyBorder="1" applyAlignment="1" applyProtection="1">
      <alignment horizontal="center" vertical="center" wrapText="1"/>
    </xf>
    <xf numFmtId="0" fontId="3" fillId="5" borderId="15" xfId="0" applyNumberFormat="1" applyFont="1" applyFill="1" applyBorder="1" applyAlignment="1" applyProtection="1">
      <alignment horizontal="center" vertical="center" wrapText="1"/>
    </xf>
    <xf numFmtId="0" fontId="6" fillId="6" borderId="16" xfId="0" applyNumberFormat="1" applyFont="1" applyFill="1" applyBorder="1" applyAlignment="1" applyProtection="1">
      <alignment horizontal="center" vertical="center" wrapText="1"/>
    </xf>
    <xf numFmtId="0" fontId="6" fillId="7" borderId="17" xfId="0" applyNumberFormat="1" applyFont="1" applyFill="1" applyBorder="1" applyAlignment="1" applyProtection="1">
      <alignment horizontal="center" vertical="center" wrapText="1"/>
    </xf>
    <xf numFmtId="0" fontId="6" fillId="7" borderId="13" xfId="0" applyNumberFormat="1" applyFont="1" applyFill="1" applyBorder="1" applyAlignment="1" applyProtection="1">
      <alignment horizontal="center" vertical="center" wrapText="1"/>
    </xf>
    <xf numFmtId="0" fontId="6" fillId="7" borderId="18" xfId="0" applyNumberFormat="1" applyFont="1" applyFill="1" applyBorder="1" applyAlignment="1" applyProtection="1">
      <alignment horizontal="center" vertical="center" wrapText="1"/>
    </xf>
    <xf numFmtId="0" fontId="6" fillId="7" borderId="19" xfId="0" applyNumberFormat="1" applyFont="1" applyFill="1" applyBorder="1" applyAlignment="1" applyProtection="1">
      <alignment horizontal="center" vertical="center" wrapText="1"/>
    </xf>
    <xf numFmtId="0" fontId="0" fillId="8" borderId="5" xfId="0" applyFill="1" applyBorder="1"/>
    <xf numFmtId="0" fontId="1" fillId="8" borderId="5" xfId="0" applyNumberFormat="1" applyFont="1" applyFill="1" applyBorder="1" applyAlignment="1" applyProtection="1"/>
    <xf numFmtId="3" fontId="7" fillId="8" borderId="5" xfId="0" applyNumberFormat="1" applyFont="1" applyFill="1" applyBorder="1" applyAlignment="1" applyProtection="1">
      <alignment horizontal="center" vertical="center" wrapText="1"/>
    </xf>
    <xf numFmtId="3" fontId="7" fillId="8" borderId="5" xfId="0" applyNumberFormat="1" applyFont="1" applyFill="1" applyBorder="1" applyAlignment="1" applyProtection="1">
      <alignment horizontal="center"/>
    </xf>
    <xf numFmtId="0" fontId="0" fillId="0" borderId="5" xfId="0" applyBorder="1"/>
    <xf numFmtId="0" fontId="1" fillId="0" borderId="5" xfId="0" applyNumberFormat="1" applyFont="1" applyFill="1" applyBorder="1" applyAlignment="1" applyProtection="1"/>
    <xf numFmtId="0" fontId="0" fillId="0" borderId="20" xfId="0" applyBorder="1"/>
    <xf numFmtId="0" fontId="1" fillId="0" borderId="20" xfId="0" applyNumberFormat="1" applyFont="1" applyFill="1" applyBorder="1" applyAlignment="1" applyProtection="1"/>
    <xf numFmtId="0" fontId="0" fillId="9" borderId="5" xfId="0" applyFill="1" applyBorder="1"/>
    <xf numFmtId="0" fontId="1" fillId="9" borderId="5" xfId="0" applyNumberFormat="1" applyFont="1" applyFill="1" applyBorder="1" applyAlignment="1" applyProtection="1"/>
    <xf numFmtId="3" fontId="7" fillId="9" borderId="5" xfId="0" applyNumberFormat="1" applyFont="1" applyFill="1" applyBorder="1" applyAlignment="1" applyProtection="1">
      <alignment horizontal="center" vertical="center" wrapText="1"/>
    </xf>
    <xf numFmtId="3" fontId="7" fillId="9" borderId="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6" fillId="3" borderId="26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3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3" fillId="0" borderId="21" xfId="1" applyNumberFormat="1" applyFont="1" applyFill="1" applyBorder="1" applyAlignment="1" applyProtection="1"/>
    <xf numFmtId="0" fontId="1" fillId="0" borderId="21" xfId="1" applyNumberFormat="1" applyFont="1" applyFill="1" applyBorder="1" applyAlignment="1" applyProtection="1"/>
    <xf numFmtId="0" fontId="1" fillId="0" borderId="22" xfId="1" applyNumberFormat="1" applyFont="1" applyFill="1" applyBorder="1" applyAlignment="1" applyProtection="1"/>
    <xf numFmtId="0" fontId="3" fillId="2" borderId="26" xfId="1" applyNumberFormat="1" applyFont="1" applyFill="1" applyBorder="1" applyAlignment="1" applyProtection="1">
      <alignment horizontal="center" vertical="center" wrapText="1"/>
    </xf>
    <xf numFmtId="0" fontId="6" fillId="4" borderId="23" xfId="1" applyNumberFormat="1" applyFont="1" applyFill="1" applyBorder="1" applyAlignment="1" applyProtection="1">
      <alignment horizontal="center" vertical="center" wrapText="1"/>
    </xf>
    <xf numFmtId="0" fontId="6" fillId="4" borderId="25" xfId="1" applyNumberFormat="1" applyFont="1" applyFill="1" applyBorder="1" applyAlignment="1" applyProtection="1">
      <alignment horizontal="center" vertical="center" wrapText="1"/>
    </xf>
    <xf numFmtId="0" fontId="3" fillId="0" borderId="23" xfId="1" applyNumberFormat="1" applyFont="1" applyFill="1" applyBorder="1" applyAlignment="1" applyProtection="1">
      <alignment horizontal="center"/>
    </xf>
    <xf numFmtId="0" fontId="3" fillId="0" borderId="24" xfId="1" applyNumberFormat="1" applyFont="1" applyFill="1" applyBorder="1" applyAlignment="1" applyProtection="1">
      <alignment horizontal="center"/>
    </xf>
    <xf numFmtId="0" fontId="3" fillId="0" borderId="25" xfId="1" applyNumberFormat="1" applyFont="1" applyFill="1" applyBorder="1" applyAlignment="1" applyProtection="1">
      <alignment horizontal="center"/>
    </xf>
    <xf numFmtId="0" fontId="3" fillId="10" borderId="23" xfId="1" applyNumberFormat="1" applyFont="1" applyFill="1" applyBorder="1" applyAlignment="1" applyProtection="1">
      <alignment horizontal="center"/>
    </xf>
    <xf numFmtId="0" fontId="3" fillId="10" borderId="24" xfId="1" applyNumberFormat="1" applyFont="1" applyFill="1" applyBorder="1" applyAlignment="1" applyProtection="1">
      <alignment horizontal="center"/>
    </xf>
    <xf numFmtId="0" fontId="3" fillId="10" borderId="25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8" fillId="0" borderId="22" xfId="1" applyNumberFormat="1" applyFont="1" applyFill="1" applyBorder="1" applyAlignment="1" applyProtection="1">
      <alignment horizontal="center"/>
    </xf>
    <xf numFmtId="0" fontId="8" fillId="11" borderId="23" xfId="1" applyNumberFormat="1" applyFont="1" applyFill="1" applyBorder="1" applyAlignment="1" applyProtection="1">
      <alignment horizontal="center" vertical="center"/>
    </xf>
    <xf numFmtId="0" fontId="8" fillId="11" borderId="24" xfId="1" applyNumberFormat="1" applyFont="1" applyFill="1" applyBorder="1" applyAlignment="1" applyProtection="1">
      <alignment horizontal="center" vertical="center"/>
    </xf>
    <xf numFmtId="0" fontId="8" fillId="11" borderId="25" xfId="1" applyNumberFormat="1" applyFont="1" applyFill="1" applyBorder="1" applyAlignment="1" applyProtection="1">
      <alignment horizontal="center" vertical="center"/>
    </xf>
    <xf numFmtId="0" fontId="6" fillId="4" borderId="26" xfId="1" applyNumberFormat="1" applyFont="1" applyFill="1" applyBorder="1" applyAlignment="1" applyProtection="1">
      <alignment horizontal="center" vertical="center" wrapText="1"/>
    </xf>
    <xf numFmtId="0" fontId="9" fillId="10" borderId="23" xfId="1" applyNumberFormat="1" applyFont="1" applyFill="1" applyBorder="1" applyAlignment="1" applyProtection="1">
      <alignment horizontal="center" vertical="center"/>
    </xf>
    <xf numFmtId="0" fontId="9" fillId="10" borderId="24" xfId="1" applyNumberFormat="1" applyFont="1" applyFill="1" applyBorder="1" applyAlignment="1" applyProtection="1">
      <alignment horizontal="center" vertical="center"/>
    </xf>
    <xf numFmtId="0" fontId="9" fillId="10" borderId="25" xfId="1" applyNumberFormat="1" applyFont="1" applyFill="1" applyBorder="1" applyAlignment="1" applyProtection="1">
      <alignment horizontal="center" vertical="center"/>
    </xf>
    <xf numFmtId="0" fontId="3" fillId="12" borderId="23" xfId="1" applyNumberFormat="1" applyFont="1" applyFill="1" applyBorder="1" applyAlignment="1" applyProtection="1">
      <alignment horizontal="center"/>
    </xf>
    <xf numFmtId="0" fontId="3" fillId="12" borderId="24" xfId="1" applyNumberFormat="1" applyFont="1" applyFill="1" applyBorder="1" applyAlignment="1" applyProtection="1">
      <alignment horizontal="center"/>
    </xf>
    <xf numFmtId="0" fontId="3" fillId="12" borderId="25" xfId="1" applyNumberFormat="1" applyFont="1" applyFill="1" applyBorder="1" applyAlignment="1" applyProtection="1">
      <alignment horizontal="center"/>
    </xf>
    <xf numFmtId="0" fontId="3" fillId="13" borderId="23" xfId="1" applyNumberFormat="1" applyFont="1" applyFill="1" applyBorder="1" applyAlignment="1" applyProtection="1">
      <alignment horizontal="center"/>
    </xf>
    <xf numFmtId="0" fontId="3" fillId="13" borderId="24" xfId="1" applyNumberFormat="1" applyFont="1" applyFill="1" applyBorder="1" applyAlignment="1" applyProtection="1">
      <alignment horizontal="center"/>
    </xf>
    <xf numFmtId="0" fontId="3" fillId="13" borderId="25" xfId="1" applyNumberFormat="1" applyFont="1" applyFill="1" applyBorder="1" applyAlignment="1" applyProtection="1">
      <alignment horizontal="center"/>
    </xf>
    <xf numFmtId="0" fontId="3" fillId="14" borderId="23" xfId="1" applyNumberFormat="1" applyFont="1" applyFill="1" applyBorder="1" applyAlignment="1" applyProtection="1">
      <alignment horizontal="center"/>
    </xf>
    <xf numFmtId="0" fontId="3" fillId="14" borderId="24" xfId="1" applyNumberFormat="1" applyFont="1" applyFill="1" applyBorder="1" applyAlignment="1" applyProtection="1">
      <alignment horizontal="center"/>
    </xf>
    <xf numFmtId="0" fontId="3" fillId="14" borderId="25" xfId="1" applyNumberFormat="1" applyFont="1" applyFill="1" applyBorder="1" applyAlignment="1" applyProtection="1">
      <alignment horizontal="center"/>
    </xf>
    <xf numFmtId="0" fontId="3" fillId="5" borderId="27" xfId="1" applyNumberFormat="1" applyFont="1" applyFill="1" applyBorder="1" applyAlignment="1" applyProtection="1">
      <alignment horizontal="center" vertical="center" wrapText="1"/>
    </xf>
    <xf numFmtId="0" fontId="6" fillId="6" borderId="27" xfId="1" applyNumberFormat="1" applyFont="1" applyFill="1" applyBorder="1" applyAlignment="1" applyProtection="1">
      <alignment horizontal="center" vertical="center" wrapText="1"/>
    </xf>
    <xf numFmtId="0" fontId="6" fillId="7" borderId="27" xfId="1" applyNumberFormat="1" applyFont="1" applyFill="1" applyBorder="1" applyAlignment="1" applyProtection="1">
      <alignment horizontal="center" vertical="center" wrapText="1"/>
    </xf>
    <xf numFmtId="0" fontId="1" fillId="8" borderId="5" xfId="1" applyFill="1" applyBorder="1"/>
    <xf numFmtId="0" fontId="1" fillId="8" borderId="5" xfId="1" applyNumberFormat="1" applyFont="1" applyFill="1" applyBorder="1" applyAlignment="1" applyProtection="1"/>
    <xf numFmtId="3" fontId="7" fillId="8" borderId="5" xfId="1" applyNumberFormat="1" applyFont="1" applyFill="1" applyBorder="1" applyAlignment="1" applyProtection="1">
      <alignment horizontal="center" vertical="center" wrapText="1"/>
    </xf>
    <xf numFmtId="3" fontId="7" fillId="8" borderId="5" xfId="1" applyNumberFormat="1" applyFont="1" applyFill="1" applyBorder="1" applyAlignment="1" applyProtection="1">
      <alignment horizontal="center"/>
    </xf>
    <xf numFmtId="0" fontId="1" fillId="0" borderId="5" xfId="1" applyBorder="1"/>
    <xf numFmtId="0" fontId="1" fillId="0" borderId="5" xfId="1" applyNumberFormat="1" applyFont="1" applyFill="1" applyBorder="1" applyAlignment="1" applyProtection="1"/>
    <xf numFmtId="0" fontId="10" fillId="9" borderId="5" xfId="1" applyFont="1" applyFill="1" applyBorder="1"/>
    <xf numFmtId="0" fontId="10" fillId="9" borderId="5" xfId="1" applyNumberFormat="1" applyFont="1" applyFill="1" applyBorder="1" applyAlignment="1" applyProtection="1"/>
    <xf numFmtId="0" fontId="10" fillId="0" borderId="0" xfId="0" applyFont="1"/>
    <xf numFmtId="0" fontId="10" fillId="0" borderId="5" xfId="1" applyFont="1" applyBorder="1"/>
    <xf numFmtId="0" fontId="10" fillId="0" borderId="5" xfId="1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opLeftCell="A13" zoomScale="89" zoomScaleNormal="89" workbookViewId="0">
      <selection activeCell="E36" sqref="E36"/>
    </sheetView>
  </sheetViews>
  <sheetFormatPr baseColWidth="10" defaultColWidth="11.140625" defaultRowHeight="15" customHeight="1" x14ac:dyDescent="0.25"/>
  <cols>
    <col min="2" max="2" width="11.140625" style="1" customWidth="1"/>
    <col min="3" max="12" width="11.5703125" style="1" customWidth="1"/>
    <col min="13" max="13" width="15" style="1" customWidth="1"/>
    <col min="14" max="18" width="11.5703125" style="1" customWidth="1"/>
  </cols>
  <sheetData>
    <row r="2" spans="1:18" ht="18.75" x14ac:dyDescent="0.3">
      <c r="H2" s="2" t="s">
        <v>0</v>
      </c>
    </row>
    <row r="3" spans="1:18" x14ac:dyDescent="0.25">
      <c r="B3" s="3" t="s">
        <v>1</v>
      </c>
      <c r="C3" s="3" t="s">
        <v>2</v>
      </c>
      <c r="D3" s="4" t="s">
        <v>31</v>
      </c>
      <c r="E3" s="3" t="s">
        <v>3</v>
      </c>
      <c r="F3" s="1" t="s">
        <v>32</v>
      </c>
    </row>
    <row r="4" spans="1:18" x14ac:dyDescent="0.25">
      <c r="B4" s="3" t="s">
        <v>4</v>
      </c>
      <c r="C4" s="4" t="s">
        <v>33</v>
      </c>
      <c r="D4" s="3"/>
      <c r="E4" s="3"/>
    </row>
    <row r="5" spans="1:18" x14ac:dyDescent="0.25">
      <c r="B5" s="3" t="s">
        <v>5</v>
      </c>
      <c r="C5" s="4" t="s">
        <v>30</v>
      </c>
      <c r="D5" s="3"/>
      <c r="E5" s="3"/>
    </row>
    <row r="6" spans="1:18" ht="18.75" x14ac:dyDescent="0.3">
      <c r="B6" s="3" t="s">
        <v>6</v>
      </c>
      <c r="C6" s="4" t="s">
        <v>34</v>
      </c>
      <c r="D6" s="3"/>
      <c r="E6" s="3"/>
      <c r="H6" s="5"/>
      <c r="I6" s="5"/>
      <c r="J6" s="5"/>
      <c r="K6" s="5"/>
      <c r="L6" s="5"/>
      <c r="P6" s="6"/>
      <c r="R6" s="7"/>
    </row>
    <row r="7" spans="1:18" x14ac:dyDescent="0.25">
      <c r="C7" s="42" t="s">
        <v>7</v>
      </c>
      <c r="D7" s="43"/>
      <c r="E7" s="43"/>
      <c r="F7" s="43"/>
      <c r="G7" s="43"/>
      <c r="H7" s="44"/>
      <c r="I7" s="42" t="s">
        <v>8</v>
      </c>
      <c r="J7" s="43"/>
      <c r="K7" s="43"/>
      <c r="L7" s="43"/>
      <c r="M7" s="44"/>
      <c r="N7" s="8" t="s">
        <v>9</v>
      </c>
      <c r="O7" s="9"/>
      <c r="P7" s="10"/>
      <c r="Q7" s="11"/>
      <c r="R7" s="10"/>
    </row>
    <row r="8" spans="1:18" ht="136.5" customHeight="1" thickBot="1" x14ac:dyDescent="0.3">
      <c r="C8" s="12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4" t="s">
        <v>15</v>
      </c>
      <c r="I8" s="15" t="s">
        <v>16</v>
      </c>
      <c r="J8" s="16" t="s">
        <v>17</v>
      </c>
      <c r="K8" s="16" t="s">
        <v>18</v>
      </c>
      <c r="L8" s="17" t="s">
        <v>19</v>
      </c>
      <c r="M8" s="17" t="s">
        <v>20</v>
      </c>
      <c r="N8" s="18" t="s">
        <v>21</v>
      </c>
      <c r="O8" s="19" t="s">
        <v>22</v>
      </c>
      <c r="P8" s="20" t="s">
        <v>23</v>
      </c>
      <c r="Q8" s="21" t="s">
        <v>24</v>
      </c>
      <c r="R8" s="20" t="s">
        <v>25</v>
      </c>
    </row>
    <row r="9" spans="1:18" x14ac:dyDescent="0.25">
      <c r="C9" s="23" t="s">
        <v>26</v>
      </c>
      <c r="D9" s="24" t="s">
        <v>26</v>
      </c>
      <c r="E9" s="24" t="s">
        <v>26</v>
      </c>
      <c r="F9" s="24" t="s">
        <v>26</v>
      </c>
      <c r="G9" s="24" t="s">
        <v>26</v>
      </c>
      <c r="H9" s="24" t="s">
        <v>26</v>
      </c>
      <c r="I9" s="25" t="s">
        <v>26</v>
      </c>
      <c r="J9" s="25" t="s">
        <v>26</v>
      </c>
      <c r="K9" s="25" t="s">
        <v>26</v>
      </c>
      <c r="L9" s="25" t="s">
        <v>26</v>
      </c>
      <c r="M9" s="25" t="s">
        <v>26</v>
      </c>
      <c r="N9" s="26" t="s">
        <v>26</v>
      </c>
      <c r="O9" s="27" t="s">
        <v>26</v>
      </c>
      <c r="P9" s="28" t="s">
        <v>26</v>
      </c>
      <c r="Q9" s="29" t="s">
        <v>26</v>
      </c>
      <c r="R9" s="28" t="s">
        <v>26</v>
      </c>
    </row>
    <row r="10" spans="1:18" s="22" customFormat="1" ht="15.75" x14ac:dyDescent="0.25">
      <c r="A10" s="30">
        <v>15</v>
      </c>
      <c r="B10" s="31" t="s">
        <v>30</v>
      </c>
      <c r="C10" s="32">
        <v>2</v>
      </c>
      <c r="D10" s="33">
        <v>8</v>
      </c>
      <c r="E10" s="33">
        <v>33</v>
      </c>
      <c r="F10" s="33">
        <v>23</v>
      </c>
      <c r="G10" s="33">
        <v>55</v>
      </c>
      <c r="H10" s="33">
        <v>23</v>
      </c>
      <c r="I10" s="33">
        <v>1</v>
      </c>
      <c r="J10" s="33">
        <v>7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16</v>
      </c>
      <c r="R10" s="33">
        <v>0</v>
      </c>
    </row>
    <row r="11" spans="1:18" ht="15" customHeight="1" x14ac:dyDescent="0.25">
      <c r="A11" s="34">
        <v>1295</v>
      </c>
      <c r="B11" s="35" t="s">
        <v>27</v>
      </c>
      <c r="C11" s="35">
        <v>0</v>
      </c>
      <c r="D11" s="35">
        <v>0</v>
      </c>
      <c r="E11" s="35">
        <v>4</v>
      </c>
      <c r="F11" s="35">
        <v>6</v>
      </c>
      <c r="G11" s="35">
        <v>17</v>
      </c>
      <c r="H11" s="35">
        <v>11</v>
      </c>
      <c r="I11" s="35">
        <v>0</v>
      </c>
      <c r="J11" s="35">
        <v>2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9</v>
      </c>
      <c r="R11" s="35">
        <v>0</v>
      </c>
    </row>
    <row r="12" spans="1:18" ht="15" customHeight="1" x14ac:dyDescent="0.25">
      <c r="A12" s="34">
        <v>1309</v>
      </c>
      <c r="B12" s="35" t="s">
        <v>28</v>
      </c>
      <c r="C12" s="35">
        <v>1</v>
      </c>
      <c r="D12" s="35">
        <v>7</v>
      </c>
      <c r="E12" s="35">
        <v>2</v>
      </c>
      <c r="F12" s="35">
        <v>3</v>
      </c>
      <c r="G12" s="35">
        <v>18</v>
      </c>
      <c r="H12" s="35">
        <v>9</v>
      </c>
      <c r="I12" s="35">
        <v>1</v>
      </c>
      <c r="J12" s="35">
        <v>2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1</v>
      </c>
      <c r="R12" s="35">
        <v>0</v>
      </c>
    </row>
    <row r="13" spans="1:18" ht="15" customHeight="1" x14ac:dyDescent="0.25">
      <c r="A13" s="34">
        <v>7416</v>
      </c>
      <c r="B13" s="35" t="s">
        <v>29</v>
      </c>
      <c r="C13" s="35">
        <v>1</v>
      </c>
      <c r="D13" s="35">
        <v>1</v>
      </c>
      <c r="E13" s="35">
        <v>27</v>
      </c>
      <c r="F13" s="35">
        <v>14</v>
      </c>
      <c r="G13" s="35">
        <v>20</v>
      </c>
      <c r="H13" s="35">
        <v>3</v>
      </c>
      <c r="I13" s="35">
        <v>0</v>
      </c>
      <c r="J13" s="35">
        <v>3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6</v>
      </c>
      <c r="R13" s="35">
        <v>0</v>
      </c>
    </row>
    <row r="14" spans="1:18" ht="15" customHeight="1" x14ac:dyDescent="0.25">
      <c r="A14" s="30">
        <v>15</v>
      </c>
      <c r="B14" s="31" t="s">
        <v>30</v>
      </c>
      <c r="C14" s="32">
        <v>4</v>
      </c>
      <c r="D14" s="33">
        <v>4</v>
      </c>
      <c r="E14" s="33">
        <v>23</v>
      </c>
      <c r="F14" s="33">
        <v>17</v>
      </c>
      <c r="G14" s="33">
        <v>49</v>
      </c>
      <c r="H14" s="33">
        <v>38</v>
      </c>
      <c r="I14" s="33">
        <v>4</v>
      </c>
      <c r="J14" s="33">
        <v>5</v>
      </c>
      <c r="K14" s="33">
        <v>0</v>
      </c>
      <c r="L14" s="33">
        <v>0</v>
      </c>
      <c r="M14" s="33">
        <v>0</v>
      </c>
      <c r="N14" s="33">
        <v>0</v>
      </c>
      <c r="O14" s="33">
        <v>1</v>
      </c>
      <c r="P14" s="33">
        <v>0</v>
      </c>
      <c r="Q14" s="33">
        <v>13</v>
      </c>
      <c r="R14" s="33">
        <v>0</v>
      </c>
    </row>
    <row r="15" spans="1:18" ht="15" customHeight="1" x14ac:dyDescent="0.25">
      <c r="A15" s="34">
        <v>1295</v>
      </c>
      <c r="B15" s="35" t="s">
        <v>27</v>
      </c>
      <c r="C15" s="35">
        <v>3</v>
      </c>
      <c r="D15" s="35">
        <v>2</v>
      </c>
      <c r="E15" s="35">
        <v>13</v>
      </c>
      <c r="F15" s="35">
        <v>5</v>
      </c>
      <c r="G15" s="35">
        <v>24</v>
      </c>
      <c r="H15" s="35">
        <v>20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</row>
    <row r="16" spans="1:18" ht="15" customHeight="1" x14ac:dyDescent="0.25">
      <c r="A16" s="34">
        <v>1309</v>
      </c>
      <c r="B16" s="35" t="s">
        <v>28</v>
      </c>
      <c r="C16" s="35">
        <v>1</v>
      </c>
      <c r="D16" s="35">
        <v>2</v>
      </c>
      <c r="E16" s="35">
        <v>6</v>
      </c>
      <c r="F16" s="35">
        <v>7</v>
      </c>
      <c r="G16" s="35">
        <v>20</v>
      </c>
      <c r="H16" s="35">
        <v>13</v>
      </c>
      <c r="I16" s="35">
        <v>4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5</v>
      </c>
      <c r="R16" s="35">
        <v>0</v>
      </c>
    </row>
    <row r="17" spans="1:18" ht="15" customHeight="1" x14ac:dyDescent="0.25">
      <c r="A17" s="34">
        <v>7416</v>
      </c>
      <c r="B17" s="35" t="s">
        <v>29</v>
      </c>
      <c r="C17" s="35">
        <v>0</v>
      </c>
      <c r="D17" s="35">
        <v>0</v>
      </c>
      <c r="E17" s="35">
        <v>4</v>
      </c>
      <c r="F17" s="35">
        <v>5</v>
      </c>
      <c r="G17" s="35">
        <v>5</v>
      </c>
      <c r="H17" s="35">
        <v>5</v>
      </c>
      <c r="I17" s="35">
        <v>0</v>
      </c>
      <c r="J17" s="35">
        <v>5</v>
      </c>
      <c r="K17" s="35">
        <v>0</v>
      </c>
      <c r="L17" s="35">
        <v>0</v>
      </c>
      <c r="M17" s="35">
        <v>0</v>
      </c>
      <c r="N17" s="35">
        <v>0</v>
      </c>
      <c r="O17" s="35">
        <v>1</v>
      </c>
      <c r="P17" s="35">
        <v>0</v>
      </c>
      <c r="Q17" s="35">
        <v>8</v>
      </c>
      <c r="R17" s="35">
        <v>0</v>
      </c>
    </row>
    <row r="18" spans="1:18" ht="15" customHeight="1" x14ac:dyDescent="0.25">
      <c r="A18" s="30">
        <v>15</v>
      </c>
      <c r="B18" s="31" t="s">
        <v>30</v>
      </c>
      <c r="C18" s="32">
        <v>1</v>
      </c>
      <c r="D18" s="33">
        <v>5</v>
      </c>
      <c r="E18" s="33">
        <v>23</v>
      </c>
      <c r="F18" s="33">
        <v>29</v>
      </c>
      <c r="G18" s="33">
        <v>35</v>
      </c>
      <c r="H18" s="33">
        <v>22</v>
      </c>
      <c r="I18" s="33">
        <v>1</v>
      </c>
      <c r="J18" s="33">
        <v>8</v>
      </c>
      <c r="K18" s="33">
        <v>0</v>
      </c>
      <c r="L18" s="33">
        <v>0</v>
      </c>
      <c r="M18" s="33">
        <v>0</v>
      </c>
      <c r="N18" s="33">
        <v>0</v>
      </c>
      <c r="O18" s="33">
        <v>1</v>
      </c>
      <c r="P18" s="33">
        <v>0</v>
      </c>
      <c r="Q18" s="33">
        <v>7</v>
      </c>
      <c r="R18" s="33">
        <v>0</v>
      </c>
    </row>
    <row r="19" spans="1:18" ht="15" customHeight="1" x14ac:dyDescent="0.25">
      <c r="A19" s="34">
        <v>1295</v>
      </c>
      <c r="B19" s="35" t="s">
        <v>27</v>
      </c>
      <c r="C19" s="35">
        <v>0</v>
      </c>
      <c r="D19" s="35">
        <v>0</v>
      </c>
      <c r="E19" s="35">
        <v>4</v>
      </c>
      <c r="F19" s="35">
        <v>3</v>
      </c>
      <c r="G19" s="35">
        <v>5</v>
      </c>
      <c r="H19" s="35">
        <v>5</v>
      </c>
      <c r="I19" s="35">
        <v>0</v>
      </c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</row>
    <row r="20" spans="1:18" ht="15" customHeight="1" x14ac:dyDescent="0.25">
      <c r="A20" s="34">
        <v>1309</v>
      </c>
      <c r="B20" s="35" t="s">
        <v>28</v>
      </c>
      <c r="C20" s="35">
        <v>1</v>
      </c>
      <c r="D20" s="35">
        <v>4</v>
      </c>
      <c r="E20" s="35">
        <v>8</v>
      </c>
      <c r="F20" s="35">
        <v>9</v>
      </c>
      <c r="G20" s="35">
        <v>17</v>
      </c>
      <c r="H20" s="35">
        <v>14</v>
      </c>
      <c r="I20" s="35">
        <v>1</v>
      </c>
      <c r="J20" s="35">
        <v>3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</row>
    <row r="21" spans="1:18" ht="15" customHeight="1" x14ac:dyDescent="0.25">
      <c r="A21" s="36">
        <v>7416</v>
      </c>
      <c r="B21" s="37" t="s">
        <v>29</v>
      </c>
      <c r="C21" s="37">
        <v>0</v>
      </c>
      <c r="D21" s="37">
        <v>1</v>
      </c>
      <c r="E21" s="37">
        <v>11</v>
      </c>
      <c r="F21" s="37">
        <v>17</v>
      </c>
      <c r="G21" s="37">
        <v>13</v>
      </c>
      <c r="H21" s="37">
        <v>3</v>
      </c>
      <c r="I21" s="37">
        <v>0</v>
      </c>
      <c r="J21" s="37">
        <v>4</v>
      </c>
      <c r="K21" s="37">
        <v>0</v>
      </c>
      <c r="L21" s="37">
        <v>0</v>
      </c>
      <c r="M21" s="37">
        <v>0</v>
      </c>
      <c r="N21" s="37">
        <v>0</v>
      </c>
      <c r="O21" s="37">
        <v>1</v>
      </c>
      <c r="P21" s="37">
        <v>0</v>
      </c>
      <c r="Q21" s="37">
        <v>7</v>
      </c>
      <c r="R21" s="37">
        <v>0</v>
      </c>
    </row>
    <row r="22" spans="1:18" ht="15" customHeight="1" x14ac:dyDescent="0.25">
      <c r="A22" s="38">
        <v>15</v>
      </c>
      <c r="B22" s="39" t="s">
        <v>30</v>
      </c>
      <c r="C22" s="40">
        <v>7</v>
      </c>
      <c r="D22" s="41">
        <v>17</v>
      </c>
      <c r="E22" s="41">
        <v>79</v>
      </c>
      <c r="F22" s="41">
        <v>69</v>
      </c>
      <c r="G22" s="41">
        <v>139</v>
      </c>
      <c r="H22" s="41">
        <v>83</v>
      </c>
      <c r="I22" s="41">
        <v>6</v>
      </c>
      <c r="J22" s="41">
        <v>20</v>
      </c>
      <c r="K22" s="41">
        <v>0</v>
      </c>
      <c r="L22" s="41">
        <v>0</v>
      </c>
      <c r="M22" s="41">
        <v>0</v>
      </c>
      <c r="N22" s="41">
        <v>0</v>
      </c>
      <c r="O22" s="41">
        <v>2</v>
      </c>
      <c r="P22" s="41">
        <v>0</v>
      </c>
      <c r="Q22" s="41">
        <v>36</v>
      </c>
      <c r="R22" s="41">
        <v>0</v>
      </c>
    </row>
    <row r="23" spans="1:18" ht="15" customHeight="1" x14ac:dyDescent="0.25">
      <c r="A23" s="34">
        <v>1295</v>
      </c>
      <c r="B23" s="35" t="s">
        <v>27</v>
      </c>
      <c r="C23" s="35">
        <v>3</v>
      </c>
      <c r="D23" s="35">
        <v>2</v>
      </c>
      <c r="E23" s="35">
        <v>21</v>
      </c>
      <c r="F23" s="35">
        <v>14</v>
      </c>
      <c r="G23" s="35">
        <v>46</v>
      </c>
      <c r="H23" s="35">
        <v>36</v>
      </c>
      <c r="I23" s="35">
        <v>0</v>
      </c>
      <c r="J23" s="35">
        <v>3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9</v>
      </c>
      <c r="R23" s="35">
        <v>0</v>
      </c>
    </row>
    <row r="24" spans="1:18" ht="15" customHeight="1" x14ac:dyDescent="0.25">
      <c r="A24" s="34">
        <v>1309</v>
      </c>
      <c r="B24" s="35" t="s">
        <v>28</v>
      </c>
      <c r="C24" s="35">
        <v>3</v>
      </c>
      <c r="D24" s="35">
        <v>13</v>
      </c>
      <c r="E24" s="35">
        <v>16</v>
      </c>
      <c r="F24" s="35">
        <v>19</v>
      </c>
      <c r="G24" s="35">
        <v>55</v>
      </c>
      <c r="H24" s="35">
        <v>36</v>
      </c>
      <c r="I24" s="35">
        <v>6</v>
      </c>
      <c r="J24" s="35">
        <v>5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6</v>
      </c>
      <c r="R24" s="35">
        <v>0</v>
      </c>
    </row>
    <row r="25" spans="1:18" ht="15" customHeight="1" x14ac:dyDescent="0.25">
      <c r="A25" s="34">
        <v>7416</v>
      </c>
      <c r="B25" s="35" t="s">
        <v>29</v>
      </c>
      <c r="C25" s="35">
        <v>1</v>
      </c>
      <c r="D25" s="35">
        <v>2</v>
      </c>
      <c r="E25" s="35">
        <v>42</v>
      </c>
      <c r="F25" s="35">
        <v>36</v>
      </c>
      <c r="G25" s="35">
        <v>38</v>
      </c>
      <c r="H25" s="35">
        <v>11</v>
      </c>
      <c r="I25" s="35">
        <v>0</v>
      </c>
      <c r="J25" s="35">
        <v>12</v>
      </c>
      <c r="K25" s="35">
        <v>0</v>
      </c>
      <c r="L25" s="35">
        <v>0</v>
      </c>
      <c r="M25" s="35">
        <v>0</v>
      </c>
      <c r="N25" s="35">
        <v>0</v>
      </c>
      <c r="O25" s="35">
        <v>2</v>
      </c>
      <c r="P25" s="35">
        <v>0</v>
      </c>
      <c r="Q25" s="35">
        <v>21</v>
      </c>
      <c r="R25" s="35">
        <v>0</v>
      </c>
    </row>
  </sheetData>
  <mergeCells count="2">
    <mergeCell ref="C7:H7"/>
    <mergeCell ref="I7:M7"/>
  </mergeCells>
  <printOptions horizontalCentered="1" verticalCentered="1"/>
  <pageMargins left="0.19685038924217199" right="0" top="0.19685038924217199" bottom="0.19685038924217199" header="0.31496062874794001" footer="0.19685038924217199"/>
  <pageSetup paperSize="9" scale="8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9"/>
  <sheetViews>
    <sheetView tabSelected="1" topLeftCell="A10" workbookViewId="0">
      <selection activeCell="G32" sqref="G32"/>
    </sheetView>
  </sheetViews>
  <sheetFormatPr baseColWidth="10" defaultRowHeight="15" x14ac:dyDescent="0.25"/>
  <cols>
    <col min="1" max="1" width="6.85546875" customWidth="1"/>
    <col min="2" max="2" width="26.7109375" customWidth="1"/>
  </cols>
  <sheetData>
    <row r="2" spans="1:45" ht="18.75" x14ac:dyDescent="0.3">
      <c r="A2" s="46"/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8" t="s">
        <v>0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x14ac:dyDescent="0.25">
      <c r="A3" s="46"/>
      <c r="B3" s="47" t="s">
        <v>4</v>
      </c>
      <c r="C3" s="47" t="s">
        <v>33</v>
      </c>
      <c r="D3" s="47"/>
      <c r="E3" s="47"/>
      <c r="F3" s="47"/>
      <c r="G3" s="47"/>
      <c r="H3" s="47"/>
      <c r="I3" s="47" t="s">
        <v>2</v>
      </c>
      <c r="J3" s="47" t="s">
        <v>3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x14ac:dyDescent="0.25">
      <c r="A4" s="46"/>
      <c r="B4" s="47" t="s">
        <v>5</v>
      </c>
      <c r="C4" s="47" t="s">
        <v>30</v>
      </c>
      <c r="D4" s="47"/>
      <c r="E4" s="47"/>
      <c r="F4" s="47"/>
      <c r="G4" s="47"/>
      <c r="H4" s="47"/>
      <c r="I4" s="49" t="s">
        <v>35</v>
      </c>
      <c r="J4" s="47" t="s">
        <v>36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x14ac:dyDescent="0.25">
      <c r="A5" s="46"/>
      <c r="B5" s="47" t="s">
        <v>6</v>
      </c>
      <c r="C5" s="50" t="s">
        <v>34</v>
      </c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x14ac:dyDescent="0.25">
      <c r="A6" s="46"/>
      <c r="B6" s="52"/>
      <c r="C6" s="56" t="s">
        <v>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9" t="s">
        <v>37</v>
      </c>
      <c r="AB6" s="60"/>
      <c r="AC6" s="60"/>
      <c r="AD6" s="60"/>
      <c r="AE6" s="60"/>
      <c r="AF6" s="60"/>
      <c r="AG6" s="60"/>
      <c r="AH6" s="60"/>
      <c r="AI6" s="60"/>
      <c r="AJ6" s="61"/>
      <c r="AK6" s="64" t="s">
        <v>38</v>
      </c>
      <c r="AL6" s="65"/>
      <c r="AM6" s="65"/>
      <c r="AN6" s="65"/>
      <c r="AO6" s="65"/>
      <c r="AP6" s="65"/>
      <c r="AQ6" s="65"/>
      <c r="AR6" s="65"/>
      <c r="AS6" s="66"/>
    </row>
    <row r="7" spans="1:45" x14ac:dyDescent="0.25">
      <c r="A7" s="46"/>
      <c r="B7" s="46"/>
      <c r="C7" s="68" t="s">
        <v>39</v>
      </c>
      <c r="D7" s="69"/>
      <c r="E7" s="69"/>
      <c r="F7" s="69"/>
      <c r="G7" s="69"/>
      <c r="H7" s="70"/>
      <c r="I7" s="71" t="s">
        <v>40</v>
      </c>
      <c r="J7" s="72"/>
      <c r="K7" s="72"/>
      <c r="L7" s="72"/>
      <c r="M7" s="72"/>
      <c r="N7" s="73"/>
      <c r="O7" s="74" t="s">
        <v>41</v>
      </c>
      <c r="P7" s="75"/>
      <c r="Q7" s="75"/>
      <c r="R7" s="75"/>
      <c r="S7" s="75"/>
      <c r="T7" s="76"/>
      <c r="U7" s="77" t="s">
        <v>42</v>
      </c>
      <c r="V7" s="78"/>
      <c r="W7" s="78"/>
      <c r="X7" s="78"/>
      <c r="Y7" s="78"/>
      <c r="Z7" s="79"/>
      <c r="AA7" s="62" t="s">
        <v>43</v>
      </c>
      <c r="AB7" s="62"/>
      <c r="AC7" s="62"/>
      <c r="AD7" s="63"/>
      <c r="AE7" s="45" t="s">
        <v>44</v>
      </c>
      <c r="AF7" s="45"/>
      <c r="AG7" s="45" t="s">
        <v>18</v>
      </c>
      <c r="AH7" s="45"/>
      <c r="AI7" s="45" t="s">
        <v>19</v>
      </c>
      <c r="AJ7" s="45" t="s">
        <v>20</v>
      </c>
      <c r="AK7" s="62" t="s">
        <v>45</v>
      </c>
      <c r="AL7" s="62"/>
      <c r="AM7" s="62"/>
      <c r="AN7" s="63"/>
      <c r="AO7" s="67" t="s">
        <v>22</v>
      </c>
      <c r="AP7" s="67"/>
      <c r="AQ7" s="67" t="s">
        <v>23</v>
      </c>
      <c r="AR7" s="67" t="s">
        <v>24</v>
      </c>
      <c r="AS7" s="67" t="s">
        <v>25</v>
      </c>
    </row>
    <row r="8" spans="1:45" ht="63.75" x14ac:dyDescent="0.25">
      <c r="A8" s="46"/>
      <c r="B8" s="46"/>
      <c r="C8" s="53" t="s">
        <v>10</v>
      </c>
      <c r="D8" s="53" t="s">
        <v>11</v>
      </c>
      <c r="E8" s="53" t="s">
        <v>12</v>
      </c>
      <c r="F8" s="53" t="s">
        <v>13</v>
      </c>
      <c r="G8" s="53" t="s">
        <v>14</v>
      </c>
      <c r="H8" s="53" t="s">
        <v>15</v>
      </c>
      <c r="I8" s="53" t="s">
        <v>10</v>
      </c>
      <c r="J8" s="53" t="s">
        <v>11</v>
      </c>
      <c r="K8" s="53" t="s">
        <v>12</v>
      </c>
      <c r="L8" s="53" t="s">
        <v>13</v>
      </c>
      <c r="M8" s="53" t="s">
        <v>14</v>
      </c>
      <c r="N8" s="53" t="s">
        <v>15</v>
      </c>
      <c r="O8" s="53" t="s">
        <v>10</v>
      </c>
      <c r="P8" s="53" t="s">
        <v>11</v>
      </c>
      <c r="Q8" s="53" t="s">
        <v>12</v>
      </c>
      <c r="R8" s="53" t="s">
        <v>13</v>
      </c>
      <c r="S8" s="53" t="s">
        <v>14</v>
      </c>
      <c r="T8" s="53" t="s">
        <v>15</v>
      </c>
      <c r="U8" s="53" t="s">
        <v>10</v>
      </c>
      <c r="V8" s="53" t="s">
        <v>11</v>
      </c>
      <c r="W8" s="53" t="s">
        <v>12</v>
      </c>
      <c r="X8" s="53" t="s">
        <v>13</v>
      </c>
      <c r="Y8" s="53" t="s">
        <v>14</v>
      </c>
      <c r="Z8" s="53" t="s">
        <v>15</v>
      </c>
      <c r="AA8" s="45" t="s">
        <v>46</v>
      </c>
      <c r="AB8" s="45"/>
      <c r="AC8" s="45" t="s">
        <v>47</v>
      </c>
      <c r="AD8" s="45"/>
      <c r="AE8" s="45"/>
      <c r="AF8" s="45"/>
      <c r="AG8" s="45"/>
      <c r="AH8" s="45"/>
      <c r="AI8" s="45"/>
      <c r="AJ8" s="45"/>
      <c r="AK8" s="54" t="s">
        <v>48</v>
      </c>
      <c r="AL8" s="55"/>
      <c r="AM8" s="54" t="s">
        <v>49</v>
      </c>
      <c r="AN8" s="55"/>
      <c r="AO8" s="67"/>
      <c r="AP8" s="67"/>
      <c r="AQ8" s="67"/>
      <c r="AR8" s="67"/>
      <c r="AS8" s="67"/>
    </row>
    <row r="9" spans="1:45" ht="36" x14ac:dyDescent="0.25">
      <c r="A9" s="46"/>
      <c r="B9" s="46"/>
      <c r="C9" s="80" t="s">
        <v>26</v>
      </c>
      <c r="D9" s="80" t="s">
        <v>26</v>
      </c>
      <c r="E9" s="80" t="s">
        <v>26</v>
      </c>
      <c r="F9" s="80" t="s">
        <v>26</v>
      </c>
      <c r="G9" s="80" t="s">
        <v>26</v>
      </c>
      <c r="H9" s="80" t="s">
        <v>26</v>
      </c>
      <c r="I9" s="80" t="s">
        <v>26</v>
      </c>
      <c r="J9" s="80" t="s">
        <v>26</v>
      </c>
      <c r="K9" s="80" t="s">
        <v>26</v>
      </c>
      <c r="L9" s="80" t="s">
        <v>26</v>
      </c>
      <c r="M9" s="80" t="s">
        <v>26</v>
      </c>
      <c r="N9" s="80" t="s">
        <v>26</v>
      </c>
      <c r="O9" s="80" t="s">
        <v>26</v>
      </c>
      <c r="P9" s="80" t="s">
        <v>26</v>
      </c>
      <c r="Q9" s="80" t="s">
        <v>26</v>
      </c>
      <c r="R9" s="80" t="s">
        <v>26</v>
      </c>
      <c r="S9" s="80" t="s">
        <v>26</v>
      </c>
      <c r="T9" s="80" t="s">
        <v>26</v>
      </c>
      <c r="U9" s="80" t="s">
        <v>26</v>
      </c>
      <c r="V9" s="80" t="s">
        <v>26</v>
      </c>
      <c r="W9" s="80" t="s">
        <v>26</v>
      </c>
      <c r="X9" s="80" t="s">
        <v>26</v>
      </c>
      <c r="Y9" s="80" t="s">
        <v>26</v>
      </c>
      <c r="Z9" s="80" t="s">
        <v>26</v>
      </c>
      <c r="AA9" s="81" t="s">
        <v>50</v>
      </c>
      <c r="AB9" s="81" t="s">
        <v>51</v>
      </c>
      <c r="AC9" s="81" t="s">
        <v>50</v>
      </c>
      <c r="AD9" s="81" t="s">
        <v>51</v>
      </c>
      <c r="AE9" s="81" t="s">
        <v>52</v>
      </c>
      <c r="AF9" s="81" t="s">
        <v>53</v>
      </c>
      <c r="AG9" s="81" t="s">
        <v>54</v>
      </c>
      <c r="AH9" s="81" t="s">
        <v>55</v>
      </c>
      <c r="AI9" s="81" t="s">
        <v>26</v>
      </c>
      <c r="AJ9" s="81" t="s">
        <v>26</v>
      </c>
      <c r="AK9" s="82" t="s">
        <v>56</v>
      </c>
      <c r="AL9" s="82" t="s">
        <v>57</v>
      </c>
      <c r="AM9" s="82" t="s">
        <v>56</v>
      </c>
      <c r="AN9" s="82" t="s">
        <v>57</v>
      </c>
      <c r="AO9" s="82" t="s">
        <v>58</v>
      </c>
      <c r="AP9" s="82" t="s">
        <v>55</v>
      </c>
      <c r="AQ9" s="82" t="s">
        <v>26</v>
      </c>
      <c r="AR9" s="82" t="s">
        <v>26</v>
      </c>
      <c r="AS9" s="82" t="s">
        <v>26</v>
      </c>
    </row>
    <row r="10" spans="1:45" ht="15.75" x14ac:dyDescent="0.25">
      <c r="A10" s="83" t="s">
        <v>59</v>
      </c>
      <c r="B10" s="84" t="s">
        <v>30</v>
      </c>
      <c r="C10" s="84">
        <v>2</v>
      </c>
      <c r="D10" s="84">
        <v>8</v>
      </c>
      <c r="E10" s="84">
        <v>21</v>
      </c>
      <c r="F10" s="84">
        <v>11</v>
      </c>
      <c r="G10" s="84">
        <v>13</v>
      </c>
      <c r="H10" s="84">
        <v>10</v>
      </c>
      <c r="I10" s="85">
        <v>0</v>
      </c>
      <c r="J10" s="86">
        <v>0</v>
      </c>
      <c r="K10" s="86">
        <v>2</v>
      </c>
      <c r="L10" s="86">
        <v>0</v>
      </c>
      <c r="M10" s="86">
        <v>2</v>
      </c>
      <c r="N10" s="86">
        <v>1</v>
      </c>
      <c r="O10" s="86">
        <v>0</v>
      </c>
      <c r="P10" s="86">
        <v>0</v>
      </c>
      <c r="Q10" s="86">
        <v>0</v>
      </c>
      <c r="R10" s="86">
        <v>0</v>
      </c>
      <c r="S10" s="86">
        <v>3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11</v>
      </c>
      <c r="AF10" s="86">
        <v>0</v>
      </c>
      <c r="AG10" s="86">
        <v>14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16</v>
      </c>
      <c r="AS10" s="84">
        <v>0</v>
      </c>
    </row>
    <row r="11" spans="1:45" x14ac:dyDescent="0.25">
      <c r="A11" s="87">
        <v>1295</v>
      </c>
      <c r="B11" s="88" t="s">
        <v>27</v>
      </c>
      <c r="C11" s="88">
        <v>0</v>
      </c>
      <c r="D11" s="88">
        <v>0</v>
      </c>
      <c r="E11" s="88">
        <v>4</v>
      </c>
      <c r="F11" s="88">
        <v>4</v>
      </c>
      <c r="G11" s="88">
        <v>9</v>
      </c>
      <c r="H11" s="88">
        <v>8</v>
      </c>
      <c r="I11" s="88">
        <v>0</v>
      </c>
      <c r="J11" s="88">
        <v>0</v>
      </c>
      <c r="K11" s="88">
        <v>2</v>
      </c>
      <c r="L11" s="88">
        <v>0</v>
      </c>
      <c r="M11" s="88">
        <v>2</v>
      </c>
      <c r="N11" s="88">
        <v>1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8</v>
      </c>
      <c r="AF11" s="88">
        <v>0</v>
      </c>
      <c r="AG11" s="88">
        <v>4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9</v>
      </c>
      <c r="AS11" s="88">
        <v>0</v>
      </c>
    </row>
    <row r="12" spans="1:45" x14ac:dyDescent="0.25">
      <c r="A12" s="87">
        <v>1309</v>
      </c>
      <c r="B12" s="88" t="s">
        <v>28</v>
      </c>
      <c r="C12" s="88">
        <v>1</v>
      </c>
      <c r="D12" s="88">
        <v>7</v>
      </c>
      <c r="E12" s="88">
        <v>1</v>
      </c>
      <c r="F12" s="88">
        <v>1</v>
      </c>
      <c r="G12" s="88">
        <v>0</v>
      </c>
      <c r="H12" s="88">
        <v>1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1</v>
      </c>
      <c r="AF12" s="88">
        <v>0</v>
      </c>
      <c r="AG12" s="88">
        <v>10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</v>
      </c>
      <c r="AS12" s="88">
        <v>0</v>
      </c>
    </row>
    <row r="13" spans="1:45" x14ac:dyDescent="0.25">
      <c r="A13" s="87">
        <v>7416</v>
      </c>
      <c r="B13" s="88" t="s">
        <v>29</v>
      </c>
      <c r="C13" s="88">
        <v>1</v>
      </c>
      <c r="D13" s="88">
        <v>1</v>
      </c>
      <c r="E13" s="88">
        <v>16</v>
      </c>
      <c r="F13" s="88">
        <v>6</v>
      </c>
      <c r="G13" s="88">
        <v>4</v>
      </c>
      <c r="H13" s="88">
        <v>1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3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2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6</v>
      </c>
      <c r="AS13" s="88">
        <v>0</v>
      </c>
    </row>
    <row r="14" spans="1:45" ht="15.75" x14ac:dyDescent="0.25">
      <c r="A14" s="83" t="s">
        <v>60</v>
      </c>
      <c r="B14" s="84" t="s">
        <v>30</v>
      </c>
      <c r="C14" s="84">
        <v>3</v>
      </c>
      <c r="D14" s="84">
        <v>3</v>
      </c>
      <c r="E14" s="84">
        <v>10</v>
      </c>
      <c r="F14" s="84">
        <v>7</v>
      </c>
      <c r="G14" s="84">
        <v>8</v>
      </c>
      <c r="H14" s="84">
        <v>11</v>
      </c>
      <c r="I14" s="85">
        <v>0</v>
      </c>
      <c r="J14" s="86">
        <v>0</v>
      </c>
      <c r="K14" s="86">
        <v>0</v>
      </c>
      <c r="L14" s="86">
        <v>1</v>
      </c>
      <c r="M14" s="86">
        <v>1</v>
      </c>
      <c r="N14" s="86">
        <v>0</v>
      </c>
      <c r="O14" s="86">
        <v>0</v>
      </c>
      <c r="P14" s="86">
        <v>0</v>
      </c>
      <c r="Q14" s="86">
        <v>2</v>
      </c>
      <c r="R14" s="86">
        <v>1</v>
      </c>
      <c r="S14" s="86">
        <v>2</v>
      </c>
      <c r="T14" s="86">
        <v>5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16</v>
      </c>
      <c r="AF14" s="86">
        <v>0</v>
      </c>
      <c r="AG14" s="86">
        <v>5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13</v>
      </c>
      <c r="AS14" s="84">
        <v>0</v>
      </c>
    </row>
    <row r="15" spans="1:45" x14ac:dyDescent="0.25">
      <c r="A15" s="87">
        <v>1295</v>
      </c>
      <c r="B15" s="88" t="s">
        <v>27</v>
      </c>
      <c r="C15" s="88">
        <v>2</v>
      </c>
      <c r="D15" s="88">
        <v>2</v>
      </c>
      <c r="E15" s="88">
        <v>8</v>
      </c>
      <c r="F15" s="88">
        <v>3</v>
      </c>
      <c r="G15" s="88">
        <v>6</v>
      </c>
      <c r="H15" s="88">
        <v>8</v>
      </c>
      <c r="I15" s="88">
        <v>0</v>
      </c>
      <c r="J15" s="88">
        <v>0</v>
      </c>
      <c r="K15" s="88">
        <v>0</v>
      </c>
      <c r="L15" s="88">
        <v>1</v>
      </c>
      <c r="M15" s="88">
        <v>1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14</v>
      </c>
      <c r="AF15" s="88">
        <v>0</v>
      </c>
      <c r="AG15" s="88">
        <v>5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</row>
    <row r="16" spans="1:45" x14ac:dyDescent="0.25">
      <c r="A16" s="87">
        <v>1309</v>
      </c>
      <c r="B16" s="88" t="s">
        <v>28</v>
      </c>
      <c r="C16" s="88">
        <v>1</v>
      </c>
      <c r="D16" s="88">
        <v>1</v>
      </c>
      <c r="E16" s="88">
        <v>0</v>
      </c>
      <c r="F16" s="88">
        <v>0</v>
      </c>
      <c r="G16" s="88">
        <v>0</v>
      </c>
      <c r="H16" s="88">
        <v>1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1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5</v>
      </c>
      <c r="AS16" s="88">
        <v>0</v>
      </c>
    </row>
    <row r="17" spans="1:45" x14ac:dyDescent="0.25">
      <c r="A17" s="87">
        <v>7416</v>
      </c>
      <c r="B17" s="88" t="s">
        <v>29</v>
      </c>
      <c r="C17" s="88">
        <v>0</v>
      </c>
      <c r="D17" s="88">
        <v>0</v>
      </c>
      <c r="E17" s="88">
        <v>2</v>
      </c>
      <c r="F17" s="88">
        <v>4</v>
      </c>
      <c r="G17" s="88">
        <v>2</v>
      </c>
      <c r="H17" s="88">
        <v>2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2</v>
      </c>
      <c r="R17" s="88">
        <v>1</v>
      </c>
      <c r="S17" s="88">
        <v>2</v>
      </c>
      <c r="T17" s="88">
        <v>5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1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8</v>
      </c>
      <c r="AS17" s="88">
        <v>0</v>
      </c>
    </row>
    <row r="18" spans="1:45" ht="15.75" x14ac:dyDescent="0.25">
      <c r="A18" s="83" t="s">
        <v>61</v>
      </c>
      <c r="B18" s="84" t="s">
        <v>30</v>
      </c>
      <c r="C18" s="84">
        <v>0</v>
      </c>
      <c r="D18" s="84">
        <v>3</v>
      </c>
      <c r="E18" s="84">
        <v>12</v>
      </c>
      <c r="F18" s="84">
        <v>17</v>
      </c>
      <c r="G18" s="84">
        <v>6</v>
      </c>
      <c r="H18" s="84">
        <v>4</v>
      </c>
      <c r="I18" s="85">
        <v>0</v>
      </c>
      <c r="J18" s="86">
        <v>0</v>
      </c>
      <c r="K18" s="86">
        <v>0</v>
      </c>
      <c r="L18" s="86">
        <v>0</v>
      </c>
      <c r="M18" s="86">
        <v>1</v>
      </c>
      <c r="N18" s="86">
        <v>1</v>
      </c>
      <c r="O18" s="86">
        <v>0</v>
      </c>
      <c r="P18" s="86">
        <v>0</v>
      </c>
      <c r="Q18" s="86">
        <v>0</v>
      </c>
      <c r="R18" s="86">
        <v>2</v>
      </c>
      <c r="S18" s="86">
        <v>2</v>
      </c>
      <c r="T18" s="86">
        <v>2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6</v>
      </c>
      <c r="AF18" s="86">
        <v>0</v>
      </c>
      <c r="AG18" s="86">
        <v>11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7</v>
      </c>
      <c r="AS18" s="84">
        <v>0</v>
      </c>
    </row>
    <row r="19" spans="1:45" x14ac:dyDescent="0.25">
      <c r="A19" s="87">
        <v>1295</v>
      </c>
      <c r="B19" s="88" t="s">
        <v>27</v>
      </c>
      <c r="C19" s="88">
        <v>0</v>
      </c>
      <c r="D19" s="88">
        <v>0</v>
      </c>
      <c r="E19" s="88">
        <v>3</v>
      </c>
      <c r="F19" s="88">
        <v>2</v>
      </c>
      <c r="G19" s="88">
        <v>2</v>
      </c>
      <c r="H19" s="88">
        <v>2</v>
      </c>
      <c r="I19" s="88">
        <v>0</v>
      </c>
      <c r="J19" s="88">
        <v>0</v>
      </c>
      <c r="K19" s="88">
        <v>0</v>
      </c>
      <c r="L19" s="88">
        <v>0</v>
      </c>
      <c r="M19" s="88">
        <v>1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3</v>
      </c>
      <c r="AF19" s="88">
        <v>0</v>
      </c>
      <c r="AG19" s="88">
        <v>9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</row>
    <row r="20" spans="1:45" x14ac:dyDescent="0.25">
      <c r="A20" s="87">
        <v>1309</v>
      </c>
      <c r="B20" s="88" t="s">
        <v>28</v>
      </c>
      <c r="C20" s="88">
        <v>0</v>
      </c>
      <c r="D20" s="88">
        <v>2</v>
      </c>
      <c r="E20" s="88">
        <v>3</v>
      </c>
      <c r="F20" s="88">
        <v>5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2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</row>
    <row r="21" spans="1:45" x14ac:dyDescent="0.25">
      <c r="A21" s="87">
        <v>7416</v>
      </c>
      <c r="B21" s="88" t="s">
        <v>29</v>
      </c>
      <c r="C21" s="88">
        <v>0</v>
      </c>
      <c r="D21" s="88">
        <v>1</v>
      </c>
      <c r="E21" s="88">
        <v>6</v>
      </c>
      <c r="F21" s="88">
        <v>10</v>
      </c>
      <c r="G21" s="88">
        <v>4</v>
      </c>
      <c r="H21" s="88">
        <v>2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1</v>
      </c>
      <c r="O21" s="88">
        <v>0</v>
      </c>
      <c r="P21" s="88">
        <v>0</v>
      </c>
      <c r="Q21" s="88">
        <v>0</v>
      </c>
      <c r="R21" s="88">
        <v>2</v>
      </c>
      <c r="S21" s="88">
        <v>2</v>
      </c>
      <c r="T21" s="88">
        <v>2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3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7</v>
      </c>
      <c r="AS21" s="88">
        <v>0</v>
      </c>
    </row>
    <row r="22" spans="1:45" s="91" customFormat="1" x14ac:dyDescent="0.25">
      <c r="A22" s="89" t="s">
        <v>63</v>
      </c>
      <c r="B22" s="90" t="s">
        <v>30</v>
      </c>
      <c r="C22" s="90">
        <f>SUM(C23+C24+C25)</f>
        <v>5</v>
      </c>
      <c r="D22" s="90">
        <f t="shared" ref="D22:AS22" si="0">SUM(D23+D24+D25)</f>
        <v>14</v>
      </c>
      <c r="E22" s="90">
        <f t="shared" si="0"/>
        <v>43</v>
      </c>
      <c r="F22" s="90">
        <f t="shared" si="0"/>
        <v>35</v>
      </c>
      <c r="G22" s="90">
        <f t="shared" si="0"/>
        <v>27</v>
      </c>
      <c r="H22" s="90">
        <f t="shared" si="0"/>
        <v>25</v>
      </c>
      <c r="I22" s="90">
        <f t="shared" si="0"/>
        <v>0</v>
      </c>
      <c r="J22" s="90">
        <f t="shared" si="0"/>
        <v>0</v>
      </c>
      <c r="K22" s="90">
        <f t="shared" si="0"/>
        <v>2</v>
      </c>
      <c r="L22" s="90">
        <f t="shared" si="0"/>
        <v>1</v>
      </c>
      <c r="M22" s="90">
        <f t="shared" si="0"/>
        <v>4</v>
      </c>
      <c r="N22" s="90">
        <f t="shared" si="0"/>
        <v>2</v>
      </c>
      <c r="O22" s="90">
        <f t="shared" si="0"/>
        <v>0</v>
      </c>
      <c r="P22" s="90">
        <f t="shared" si="0"/>
        <v>0</v>
      </c>
      <c r="Q22" s="90">
        <f t="shared" si="0"/>
        <v>2</v>
      </c>
      <c r="R22" s="90">
        <f t="shared" si="0"/>
        <v>3</v>
      </c>
      <c r="S22" s="90">
        <f t="shared" si="0"/>
        <v>7</v>
      </c>
      <c r="T22" s="90">
        <f t="shared" si="0"/>
        <v>7</v>
      </c>
      <c r="U22" s="90">
        <f t="shared" si="0"/>
        <v>0</v>
      </c>
      <c r="V22" s="90">
        <f t="shared" si="0"/>
        <v>0</v>
      </c>
      <c r="W22" s="90">
        <f t="shared" si="0"/>
        <v>0</v>
      </c>
      <c r="X22" s="90">
        <f t="shared" si="0"/>
        <v>0</v>
      </c>
      <c r="Y22" s="90">
        <f t="shared" si="0"/>
        <v>0</v>
      </c>
      <c r="Z22" s="90">
        <f t="shared" si="0"/>
        <v>0</v>
      </c>
      <c r="AA22" s="90">
        <f t="shared" si="0"/>
        <v>0</v>
      </c>
      <c r="AB22" s="90">
        <f t="shared" si="0"/>
        <v>0</v>
      </c>
      <c r="AC22" s="90">
        <f t="shared" si="0"/>
        <v>0</v>
      </c>
      <c r="AD22" s="90">
        <f t="shared" si="0"/>
        <v>0</v>
      </c>
      <c r="AE22" s="90">
        <f t="shared" si="0"/>
        <v>33</v>
      </c>
      <c r="AF22" s="90">
        <f t="shared" si="0"/>
        <v>0</v>
      </c>
      <c r="AG22" s="90">
        <f t="shared" si="0"/>
        <v>30</v>
      </c>
      <c r="AH22" s="90">
        <f t="shared" si="0"/>
        <v>0</v>
      </c>
      <c r="AI22" s="90">
        <f t="shared" si="0"/>
        <v>0</v>
      </c>
      <c r="AJ22" s="90">
        <f t="shared" si="0"/>
        <v>0</v>
      </c>
      <c r="AK22" s="90">
        <f t="shared" si="0"/>
        <v>0</v>
      </c>
      <c r="AL22" s="90">
        <f t="shared" si="0"/>
        <v>0</v>
      </c>
      <c r="AM22" s="90">
        <f t="shared" si="0"/>
        <v>0</v>
      </c>
      <c r="AN22" s="90">
        <f t="shared" si="0"/>
        <v>0</v>
      </c>
      <c r="AO22" s="90">
        <f t="shared" si="0"/>
        <v>0</v>
      </c>
      <c r="AP22" s="90">
        <f t="shared" si="0"/>
        <v>0</v>
      </c>
      <c r="AQ22" s="90">
        <f t="shared" si="0"/>
        <v>0</v>
      </c>
      <c r="AR22" s="90">
        <f t="shared" si="0"/>
        <v>36</v>
      </c>
      <c r="AS22" s="90">
        <f t="shared" si="0"/>
        <v>0</v>
      </c>
    </row>
    <row r="23" spans="1:45" s="91" customFormat="1" x14ac:dyDescent="0.25">
      <c r="A23" s="92">
        <v>1295</v>
      </c>
      <c r="B23" s="93" t="s">
        <v>27</v>
      </c>
      <c r="C23" s="93">
        <f>SUM(C11+C15+C19)</f>
        <v>2</v>
      </c>
      <c r="D23" s="93">
        <f t="shared" ref="D23:AS25" si="1">SUM(D11+D15+D19)</f>
        <v>2</v>
      </c>
      <c r="E23" s="93">
        <f t="shared" si="1"/>
        <v>15</v>
      </c>
      <c r="F23" s="93">
        <f t="shared" si="1"/>
        <v>9</v>
      </c>
      <c r="G23" s="93">
        <f t="shared" si="1"/>
        <v>17</v>
      </c>
      <c r="H23" s="93">
        <f t="shared" si="1"/>
        <v>18</v>
      </c>
      <c r="I23" s="93">
        <f t="shared" si="1"/>
        <v>0</v>
      </c>
      <c r="J23" s="93">
        <f t="shared" si="1"/>
        <v>0</v>
      </c>
      <c r="K23" s="93">
        <f t="shared" si="1"/>
        <v>2</v>
      </c>
      <c r="L23" s="93">
        <f t="shared" si="1"/>
        <v>1</v>
      </c>
      <c r="M23" s="93">
        <f t="shared" si="1"/>
        <v>4</v>
      </c>
      <c r="N23" s="93">
        <f t="shared" si="1"/>
        <v>1</v>
      </c>
      <c r="O23" s="93">
        <f t="shared" si="1"/>
        <v>0</v>
      </c>
      <c r="P23" s="93">
        <f t="shared" si="1"/>
        <v>0</v>
      </c>
      <c r="Q23" s="93">
        <f t="shared" si="1"/>
        <v>0</v>
      </c>
      <c r="R23" s="93">
        <f t="shared" si="1"/>
        <v>0</v>
      </c>
      <c r="S23" s="93">
        <f t="shared" si="1"/>
        <v>0</v>
      </c>
      <c r="T23" s="93">
        <f t="shared" si="1"/>
        <v>0</v>
      </c>
      <c r="U23" s="93">
        <f t="shared" si="1"/>
        <v>0</v>
      </c>
      <c r="V23" s="93">
        <f t="shared" si="1"/>
        <v>0</v>
      </c>
      <c r="W23" s="93">
        <f t="shared" si="1"/>
        <v>0</v>
      </c>
      <c r="X23" s="93">
        <f t="shared" si="1"/>
        <v>0</v>
      </c>
      <c r="Y23" s="93">
        <f t="shared" si="1"/>
        <v>0</v>
      </c>
      <c r="Z23" s="93">
        <f t="shared" si="1"/>
        <v>0</v>
      </c>
      <c r="AA23" s="93">
        <f t="shared" si="1"/>
        <v>0</v>
      </c>
      <c r="AB23" s="93">
        <f t="shared" si="1"/>
        <v>0</v>
      </c>
      <c r="AC23" s="93">
        <f t="shared" si="1"/>
        <v>0</v>
      </c>
      <c r="AD23" s="93">
        <f t="shared" si="1"/>
        <v>0</v>
      </c>
      <c r="AE23" s="93">
        <f t="shared" si="1"/>
        <v>25</v>
      </c>
      <c r="AF23" s="93">
        <f t="shared" si="1"/>
        <v>0</v>
      </c>
      <c r="AG23" s="93">
        <f t="shared" si="1"/>
        <v>18</v>
      </c>
      <c r="AH23" s="93">
        <f t="shared" si="1"/>
        <v>0</v>
      </c>
      <c r="AI23" s="93">
        <f t="shared" si="1"/>
        <v>0</v>
      </c>
      <c r="AJ23" s="93">
        <f t="shared" si="1"/>
        <v>0</v>
      </c>
      <c r="AK23" s="93">
        <f t="shared" si="1"/>
        <v>0</v>
      </c>
      <c r="AL23" s="93">
        <f t="shared" si="1"/>
        <v>0</v>
      </c>
      <c r="AM23" s="93">
        <f t="shared" si="1"/>
        <v>0</v>
      </c>
      <c r="AN23" s="93">
        <f t="shared" si="1"/>
        <v>0</v>
      </c>
      <c r="AO23" s="93">
        <f t="shared" si="1"/>
        <v>0</v>
      </c>
      <c r="AP23" s="93">
        <f t="shared" si="1"/>
        <v>0</v>
      </c>
      <c r="AQ23" s="93">
        <f t="shared" si="1"/>
        <v>0</v>
      </c>
      <c r="AR23" s="93">
        <f t="shared" si="1"/>
        <v>9</v>
      </c>
      <c r="AS23" s="93">
        <f t="shared" si="1"/>
        <v>0</v>
      </c>
    </row>
    <row r="24" spans="1:45" s="91" customFormat="1" x14ac:dyDescent="0.25">
      <c r="A24" s="92">
        <v>1309</v>
      </c>
      <c r="B24" s="93" t="s">
        <v>28</v>
      </c>
      <c r="C24" s="93">
        <f t="shared" ref="C24:R25" si="2">SUM(C12+C16+C20)</f>
        <v>2</v>
      </c>
      <c r="D24" s="93">
        <f t="shared" si="2"/>
        <v>10</v>
      </c>
      <c r="E24" s="93">
        <f t="shared" si="2"/>
        <v>4</v>
      </c>
      <c r="F24" s="93">
        <f t="shared" si="2"/>
        <v>6</v>
      </c>
      <c r="G24" s="93">
        <f t="shared" si="2"/>
        <v>0</v>
      </c>
      <c r="H24" s="93">
        <f t="shared" si="2"/>
        <v>2</v>
      </c>
      <c r="I24" s="93">
        <f t="shared" si="2"/>
        <v>0</v>
      </c>
      <c r="J24" s="93">
        <f t="shared" si="2"/>
        <v>0</v>
      </c>
      <c r="K24" s="93">
        <f t="shared" si="2"/>
        <v>0</v>
      </c>
      <c r="L24" s="93">
        <f t="shared" si="2"/>
        <v>0</v>
      </c>
      <c r="M24" s="93">
        <f t="shared" si="2"/>
        <v>0</v>
      </c>
      <c r="N24" s="93">
        <f t="shared" si="2"/>
        <v>0</v>
      </c>
      <c r="O24" s="93">
        <f t="shared" si="2"/>
        <v>0</v>
      </c>
      <c r="P24" s="93">
        <f t="shared" si="2"/>
        <v>0</v>
      </c>
      <c r="Q24" s="93">
        <f t="shared" si="2"/>
        <v>0</v>
      </c>
      <c r="R24" s="93">
        <f t="shared" si="2"/>
        <v>0</v>
      </c>
      <c r="S24" s="93">
        <f t="shared" si="1"/>
        <v>0</v>
      </c>
      <c r="T24" s="93">
        <f t="shared" si="1"/>
        <v>0</v>
      </c>
      <c r="U24" s="93">
        <f t="shared" si="1"/>
        <v>0</v>
      </c>
      <c r="V24" s="93">
        <f t="shared" si="1"/>
        <v>0</v>
      </c>
      <c r="W24" s="93">
        <f t="shared" si="1"/>
        <v>0</v>
      </c>
      <c r="X24" s="93">
        <f t="shared" si="1"/>
        <v>0</v>
      </c>
      <c r="Y24" s="93">
        <f t="shared" si="1"/>
        <v>0</v>
      </c>
      <c r="Z24" s="93">
        <f t="shared" si="1"/>
        <v>0</v>
      </c>
      <c r="AA24" s="93">
        <f t="shared" si="1"/>
        <v>0</v>
      </c>
      <c r="AB24" s="93">
        <f t="shared" si="1"/>
        <v>0</v>
      </c>
      <c r="AC24" s="93">
        <f t="shared" si="1"/>
        <v>0</v>
      </c>
      <c r="AD24" s="93">
        <f t="shared" si="1"/>
        <v>0</v>
      </c>
      <c r="AE24" s="93">
        <f t="shared" si="1"/>
        <v>2</v>
      </c>
      <c r="AF24" s="93">
        <f t="shared" si="1"/>
        <v>0</v>
      </c>
      <c r="AG24" s="93">
        <f t="shared" si="1"/>
        <v>12</v>
      </c>
      <c r="AH24" s="93">
        <f t="shared" si="1"/>
        <v>0</v>
      </c>
      <c r="AI24" s="93">
        <f t="shared" si="1"/>
        <v>0</v>
      </c>
      <c r="AJ24" s="93">
        <f t="shared" si="1"/>
        <v>0</v>
      </c>
      <c r="AK24" s="93">
        <f t="shared" si="1"/>
        <v>0</v>
      </c>
      <c r="AL24" s="93">
        <f t="shared" si="1"/>
        <v>0</v>
      </c>
      <c r="AM24" s="93">
        <f t="shared" si="1"/>
        <v>0</v>
      </c>
      <c r="AN24" s="93">
        <f t="shared" si="1"/>
        <v>0</v>
      </c>
      <c r="AO24" s="93">
        <f t="shared" si="1"/>
        <v>0</v>
      </c>
      <c r="AP24" s="93">
        <f t="shared" si="1"/>
        <v>0</v>
      </c>
      <c r="AQ24" s="93">
        <f t="shared" si="1"/>
        <v>0</v>
      </c>
      <c r="AR24" s="93">
        <f t="shared" si="1"/>
        <v>6</v>
      </c>
      <c r="AS24" s="93">
        <f t="shared" si="1"/>
        <v>0</v>
      </c>
    </row>
    <row r="25" spans="1:45" s="91" customFormat="1" x14ac:dyDescent="0.25">
      <c r="A25" s="92">
        <v>7416</v>
      </c>
      <c r="B25" s="93" t="s">
        <v>29</v>
      </c>
      <c r="C25" s="93">
        <f t="shared" si="2"/>
        <v>1</v>
      </c>
      <c r="D25" s="93">
        <f t="shared" si="1"/>
        <v>2</v>
      </c>
      <c r="E25" s="93">
        <f t="shared" si="1"/>
        <v>24</v>
      </c>
      <c r="F25" s="93">
        <f t="shared" si="1"/>
        <v>20</v>
      </c>
      <c r="G25" s="93">
        <f t="shared" si="1"/>
        <v>10</v>
      </c>
      <c r="H25" s="93">
        <f t="shared" si="1"/>
        <v>5</v>
      </c>
      <c r="I25" s="93">
        <f t="shared" si="1"/>
        <v>0</v>
      </c>
      <c r="J25" s="93">
        <f t="shared" si="1"/>
        <v>0</v>
      </c>
      <c r="K25" s="93">
        <f t="shared" si="1"/>
        <v>0</v>
      </c>
      <c r="L25" s="93">
        <f t="shared" si="1"/>
        <v>0</v>
      </c>
      <c r="M25" s="93">
        <f t="shared" si="1"/>
        <v>0</v>
      </c>
      <c r="N25" s="93">
        <f t="shared" si="1"/>
        <v>1</v>
      </c>
      <c r="O25" s="93">
        <f t="shared" si="1"/>
        <v>0</v>
      </c>
      <c r="P25" s="93">
        <f t="shared" si="1"/>
        <v>0</v>
      </c>
      <c r="Q25" s="93">
        <f t="shared" si="1"/>
        <v>2</v>
      </c>
      <c r="R25" s="93">
        <f t="shared" si="1"/>
        <v>3</v>
      </c>
      <c r="S25" s="93">
        <f t="shared" si="1"/>
        <v>7</v>
      </c>
      <c r="T25" s="93">
        <f t="shared" si="1"/>
        <v>7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6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21</v>
      </c>
      <c r="AS25" s="93">
        <f t="shared" si="1"/>
        <v>0</v>
      </c>
    </row>
    <row r="26" spans="1:45" ht="15.75" x14ac:dyDescent="0.25">
      <c r="A26" s="83" t="s">
        <v>62</v>
      </c>
      <c r="B26" s="84" t="s">
        <v>30</v>
      </c>
      <c r="C26" s="84">
        <v>1</v>
      </c>
      <c r="D26" s="84">
        <v>2</v>
      </c>
      <c r="E26" s="84">
        <v>4</v>
      </c>
      <c r="F26" s="84">
        <v>5</v>
      </c>
      <c r="G26" s="84">
        <v>4</v>
      </c>
      <c r="H26" s="84">
        <v>3</v>
      </c>
      <c r="I26" s="85">
        <v>0</v>
      </c>
      <c r="J26" s="86">
        <v>0</v>
      </c>
      <c r="K26" s="86">
        <v>0</v>
      </c>
      <c r="L26" s="86">
        <v>2</v>
      </c>
      <c r="M26" s="86">
        <v>3</v>
      </c>
      <c r="N26" s="86">
        <v>3</v>
      </c>
      <c r="O26" s="86">
        <v>0</v>
      </c>
      <c r="P26" s="86">
        <v>0</v>
      </c>
      <c r="Q26" s="86">
        <v>1</v>
      </c>
      <c r="R26" s="86">
        <v>2</v>
      </c>
      <c r="S26" s="86">
        <v>1</v>
      </c>
      <c r="T26" s="86">
        <v>1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19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2</v>
      </c>
      <c r="AS26" s="84">
        <v>0</v>
      </c>
    </row>
    <row r="27" spans="1:45" x14ac:dyDescent="0.25">
      <c r="A27" s="87">
        <v>1295</v>
      </c>
      <c r="B27" s="88" t="s">
        <v>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14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</row>
    <row r="28" spans="1:45" x14ac:dyDescent="0.25">
      <c r="A28" s="87">
        <v>1309</v>
      </c>
      <c r="B28" s="88" t="s">
        <v>28</v>
      </c>
      <c r="C28" s="88">
        <v>1</v>
      </c>
      <c r="D28" s="88">
        <v>1</v>
      </c>
      <c r="E28" s="88">
        <v>4</v>
      </c>
      <c r="F28" s="88">
        <v>2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5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</row>
    <row r="29" spans="1:45" x14ac:dyDescent="0.25">
      <c r="A29" s="87">
        <v>7416</v>
      </c>
      <c r="B29" s="88" t="s">
        <v>29</v>
      </c>
      <c r="C29" s="88">
        <v>0</v>
      </c>
      <c r="D29" s="88">
        <v>1</v>
      </c>
      <c r="E29" s="88">
        <v>0</v>
      </c>
      <c r="F29" s="88">
        <v>3</v>
      </c>
      <c r="G29" s="88">
        <v>4</v>
      </c>
      <c r="H29" s="88">
        <v>3</v>
      </c>
      <c r="I29" s="88">
        <v>0</v>
      </c>
      <c r="J29" s="88">
        <v>0</v>
      </c>
      <c r="K29" s="88">
        <v>0</v>
      </c>
      <c r="L29" s="88">
        <v>2</v>
      </c>
      <c r="M29" s="88">
        <v>3</v>
      </c>
      <c r="N29" s="88">
        <v>3</v>
      </c>
      <c r="O29" s="88">
        <v>0</v>
      </c>
      <c r="P29" s="88">
        <v>0</v>
      </c>
      <c r="Q29" s="88">
        <v>1</v>
      </c>
      <c r="R29" s="88">
        <v>2</v>
      </c>
      <c r="S29" s="88">
        <v>1</v>
      </c>
      <c r="T29" s="88">
        <v>1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2</v>
      </c>
      <c r="AS29" s="88">
        <v>0</v>
      </c>
    </row>
  </sheetData>
  <mergeCells count="21">
    <mergeCell ref="C7:H7"/>
    <mergeCell ref="I7:N7"/>
    <mergeCell ref="O7:T7"/>
    <mergeCell ref="U7:Z7"/>
    <mergeCell ref="AA8:AB8"/>
    <mergeCell ref="AC8:AD8"/>
    <mergeCell ref="AK8:AL8"/>
    <mergeCell ref="AM8:AN8"/>
    <mergeCell ref="C6:Z6"/>
    <mergeCell ref="AA6:AJ6"/>
    <mergeCell ref="AA7:AD7"/>
    <mergeCell ref="AE7:AF8"/>
    <mergeCell ref="AG7:AH8"/>
    <mergeCell ref="AI7:AI8"/>
    <mergeCell ref="AJ7:AJ8"/>
    <mergeCell ref="AK6:AS6"/>
    <mergeCell ref="AK7:AN7"/>
    <mergeCell ref="AO7:AP8"/>
    <mergeCell ref="AQ7:AQ8"/>
    <mergeCell ref="AR7:AR8"/>
    <mergeCell ref="AS7:A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DANT ACTU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2024-04-24T17:26:19Z</dcterms:created>
  <dcterms:modified xsi:type="dcterms:W3CDTF">2024-05-15T15:32:12Z</dcterms:modified>
</cp:coreProperties>
</file>