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DICADORES ESTADISTICOS MORB 2018 A 2022\MORTALIDAD 2020 A 2022\1RAS CAUSA  MORB POR GRUPOS Y CATEGORIAS 2022\"/>
    </mc:Choice>
  </mc:AlternateContent>
  <xr:revisionPtr revIDLastSave="0" documentId="13_ncr:1_{1716DDC9-C3BF-48A1-9B5C-5F15500991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RT Prov Castilla" sheetId="27" r:id="rId1"/>
    <sheet name="30 1ras Causas Mort Prov Cast" sheetId="14" r:id="rId2"/>
  </sheets>
  <definedNames>
    <definedName name="_xlnm._FilterDatabase" localSheetId="0" hidden="1">'MORT Prov Castilla'!$A$1:$A$19394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4" l="1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C5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H6" i="14"/>
  <c r="I18" i="14" s="1"/>
  <c r="D6" i="14"/>
  <c r="I14" i="14" l="1"/>
  <c r="I15" i="14"/>
  <c r="I16" i="14"/>
  <c r="I7" i="14"/>
  <c r="I8" i="14"/>
  <c r="I10" i="14"/>
  <c r="I12" i="14"/>
  <c r="I17" i="14"/>
  <c r="I9" i="14"/>
  <c r="I13" i="14"/>
  <c r="E7" i="14" l="1"/>
</calcChain>
</file>

<file path=xl/sharedStrings.xml><?xml version="1.0" encoding="utf-8"?>
<sst xmlns="http://schemas.openxmlformats.org/spreadsheetml/2006/main" count="468" uniqueCount="226">
  <si>
    <t>TOTAL GENERAL ...</t>
  </si>
  <si>
    <t>Código</t>
  </si>
  <si>
    <t>TOTAL</t>
  </si>
  <si>
    <t>29D-11M</t>
  </si>
  <si>
    <t>1-4A</t>
  </si>
  <si>
    <t>5-11A</t>
  </si>
  <si>
    <t>12-14A</t>
  </si>
  <si>
    <t>15-17A</t>
  </si>
  <si>
    <t>18-24A</t>
  </si>
  <si>
    <t>25-29A</t>
  </si>
  <si>
    <t>30-39A</t>
  </si>
  <si>
    <t>40-59A</t>
  </si>
  <si>
    <t>60-79A</t>
  </si>
  <si>
    <t>R54</t>
  </si>
  <si>
    <t>SENILIDAD</t>
  </si>
  <si>
    <t>ASFIXIA</t>
  </si>
  <si>
    <t>J22</t>
  </si>
  <si>
    <t>INFECCION AGUDA NO ESPECIFICADA DE LAS VIAS RESPIRATORIAS INFERIORES</t>
  </si>
  <si>
    <t>E46</t>
  </si>
  <si>
    <t>DESNUTRICION PROTEICOCALORICA, NO ESPECIFICADA</t>
  </si>
  <si>
    <t>E43</t>
  </si>
  <si>
    <t>DESNUTRICION PROTEICOCALORICA SEVERA, NO ESPECIFICADA</t>
  </si>
  <si>
    <t>TODAS LAS DEMAS CAUSAS</t>
  </si>
  <si>
    <t>Edades</t>
  </si>
  <si>
    <t>Total</t>
  </si>
  <si>
    <t>%</t>
  </si>
  <si>
    <t>C61</t>
  </si>
  <si>
    <t>TUMOR MALIGNO DE LA PROSTATA</t>
  </si>
  <si>
    <t>C56</t>
  </si>
  <si>
    <t>TUMOR MALIGNO DEL OVARIO</t>
  </si>
  <si>
    <t>I10</t>
  </si>
  <si>
    <t>HIPERTENSION ESENCIAL (PRIMARIA)</t>
  </si>
  <si>
    <t>G20</t>
  </si>
  <si>
    <t>ENFERMEDAD DE PARKINSON</t>
  </si>
  <si>
    <t>F03</t>
  </si>
  <si>
    <t>I64</t>
  </si>
  <si>
    <t>R99</t>
  </si>
  <si>
    <t>OTRAS CAUSAS MAL DEFINIDAS Y LAS NO ESPECIFICADAS DE MORTALIDAD</t>
  </si>
  <si>
    <t>N390</t>
  </si>
  <si>
    <t>E782</t>
  </si>
  <si>
    <t>N189</t>
  </si>
  <si>
    <t>E149</t>
  </si>
  <si>
    <t>C509</t>
  </si>
  <si>
    <t>E039</t>
  </si>
  <si>
    <t>L031</t>
  </si>
  <si>
    <t>J189</t>
  </si>
  <si>
    <t>J849</t>
  </si>
  <si>
    <t>S069</t>
  </si>
  <si>
    <t>J449</t>
  </si>
  <si>
    <t>J841</t>
  </si>
  <si>
    <t>I872</t>
  </si>
  <si>
    <t>K746</t>
  </si>
  <si>
    <t>J188</t>
  </si>
  <si>
    <t>C349</t>
  </si>
  <si>
    <t>F209</t>
  </si>
  <si>
    <t>C169</t>
  </si>
  <si>
    <t>J159</t>
  </si>
  <si>
    <t>K922</t>
  </si>
  <si>
    <t>K703</t>
  </si>
  <si>
    <t>J969</t>
  </si>
  <si>
    <t>N179</t>
  </si>
  <si>
    <t>C449</t>
  </si>
  <si>
    <t>B909</t>
  </si>
  <si>
    <t>C439</t>
  </si>
  <si>
    <t>J440</t>
  </si>
  <si>
    <t>A162</t>
  </si>
  <si>
    <t>C229</t>
  </si>
  <si>
    <t>A419</t>
  </si>
  <si>
    <t>G934</t>
  </si>
  <si>
    <t>C259</t>
  </si>
  <si>
    <t>I219</t>
  </si>
  <si>
    <t>C220</t>
  </si>
  <si>
    <t>I639</t>
  </si>
  <si>
    <t>K830</t>
  </si>
  <si>
    <t>J869</t>
  </si>
  <si>
    <t>K566</t>
  </si>
  <si>
    <t>I110</t>
  </si>
  <si>
    <t>I350</t>
  </si>
  <si>
    <t>E111</t>
  </si>
  <si>
    <t>K739</t>
  </si>
  <si>
    <t>I269</t>
  </si>
  <si>
    <t>J690</t>
  </si>
  <si>
    <t>C249</t>
  </si>
  <si>
    <t>G309</t>
  </si>
  <si>
    <t>E146</t>
  </si>
  <si>
    <t>R960</t>
  </si>
  <si>
    <t>C950</t>
  </si>
  <si>
    <t>E147</t>
  </si>
  <si>
    <t>G92</t>
  </si>
  <si>
    <t>ENCEFALOPATIA TOXICA</t>
  </si>
  <si>
    <t>U071</t>
  </si>
  <si>
    <t>ENFERMEDAD RESPIRATORIA AGUDA DEBIDO AL NUEVO CORONAVIRUS SARS-COV-2</t>
  </si>
  <si>
    <t>U072</t>
  </si>
  <si>
    <t>COVID-19, VIRUS NO IDENTIFICADO (DIAGNÓSTICO INCONCLUSO O NO CONFIRMADO AUN)</t>
  </si>
  <si>
    <t>INFARTO AGUDO DEL MIOCARDIO, SIN OTRA ESPECIFICACION</t>
  </si>
  <si>
    <t>NEUMONIA, NO ESPECIFICADA</t>
  </si>
  <si>
    <t>OTRAS ENFERMEDADES PULMONARES INTERSTICIALES CON FIBROSIS</t>
  </si>
  <si>
    <t>DIABETES MELLITUS NO ESPECIFICADA, CON OTRAS COMPLICACIONES ESPECIFICADAS</t>
  </si>
  <si>
    <t>INFECCION DE VIAS URINARIAS, SITIO NO ESPECIFICADO</t>
  </si>
  <si>
    <t>OTRAS CIRROSIS DEL HIGADO Y LAS NO ESPECIFICADAS</t>
  </si>
  <si>
    <t>TUMOR MALIGNO DE LOS BRONQUIOS O DEL PULMON, PARTE NO ESPECIFICADA</t>
  </si>
  <si>
    <t>TUMOR MALIGNO DEL ESTOMAGO, PARTE NO ESPECIFICADA</t>
  </si>
  <si>
    <t>SEPSIS, NO ESPECIFICADA</t>
  </si>
  <si>
    <t>ENFERMEDAD RENAL CRONICA, NO ESPECIFICADA</t>
  </si>
  <si>
    <t>X599</t>
  </si>
  <si>
    <t>EXPOSICION A FACTORES NO ESPECIFICADOS QUE CAUSAN OTRAS LESIONES Y LAS NO ESPECIFICADAS</t>
  </si>
  <si>
    <t>TUMOR MALIGNO DE LA MAMA, PARTE NO ESPECIFICADA</t>
  </si>
  <si>
    <t>ACCIDENTE VASCULAR ENCEFALICO AGUDO, NO ESPECIFICADO COMO HEMORRAGICO O ISQUEMICO</t>
  </si>
  <si>
    <t>TUMOR MALIGNO DEL HIGADO, NO ESPECIFICADO</t>
  </si>
  <si>
    <t>ENFERMEDAD CARDIACA HIPERTENSIVA CON INSUFICIENCIA CARDIACA (CONGESTIVA)</t>
  </si>
  <si>
    <t>OTRAS NEUMONIAS, DE MICROORGANISMO NO ESPECIFICADO</t>
  </si>
  <si>
    <t>NEUMONIA BACTERIANA, NO ESPECIFICADA</t>
  </si>
  <si>
    <t>INFARTO CEREBRAL, NO ESPECIFICADO</t>
  </si>
  <si>
    <t>DIABETES MELLITUS NO ESPECIFICADA, SIN MENCION DE COMPLICACION</t>
  </si>
  <si>
    <t>TUMOR MALIGNO DEL PANCREAS, PARTE NO ESPECIFICADA</t>
  </si>
  <si>
    <t>DIABETES MELLITUS NO ESPECIFICADA, CON COMPLICACIONES MULTIPLES</t>
  </si>
  <si>
    <t>X709</t>
  </si>
  <si>
    <t>LESION AUTOINFLIGIDA INTENCIONALMENTE POR AHORCAMIENTO, ESTRANGULAMIENTO O SOFOCACION, LUGAR NO ESPECIFICADO</t>
  </si>
  <si>
    <t>INSUFICIENCIA RESPIRATORIA, NO ESPECIFICADA</t>
  </si>
  <si>
    <t>DEMENCIA , NO ESPECIFICADA</t>
  </si>
  <si>
    <t>ENFERMEDAD PULMONAR INTERSTICIAL, NO ESPECIFICADA</t>
  </si>
  <si>
    <t>TUMOR MALIGNO DE LAS VIAS BILIARES, PARTE NO ESPECIFICADA</t>
  </si>
  <si>
    <t>V899</t>
  </si>
  <si>
    <t>PERSONA LESIONADA EN ACCIDENTE DE VEHICULO NO ESPECIFICADO</t>
  </si>
  <si>
    <t>OTRAS OBSTRUCCIONES INTESTINALES Y LAS NO ESPECIFICADAS</t>
  </si>
  <si>
    <t>CIRROSIS HEPATICA ALCOHOLICA</t>
  </si>
  <si>
    <t>I489</t>
  </si>
  <si>
    <t>FIBRILACION Y ALETEO AURICULAR, NO ESPECIFICADO</t>
  </si>
  <si>
    <t>HEMORRAGIA GASTROINTESTINAL, NO ESPECIFICADA</t>
  </si>
  <si>
    <t>ENFERMEDAD DE ALZHEIMER, NO ESPECIFICADA</t>
  </si>
  <si>
    <t>COLANGITIS</t>
  </si>
  <si>
    <t>NEUMONITIS DEBIDA A ASPIRACION DE ALIMENTO O VOMITO</t>
  </si>
  <si>
    <t>TUBERCULOSIS DE PULMON, SIN MENCION DE CONFIRMACION BACTERIOLOGICA O HISTOLOGICA</t>
  </si>
  <si>
    <t>INSUFICIENCIA RENAL AGUDA, NO ESPECIFICADA</t>
  </si>
  <si>
    <t>ENFERMEDAD PULMONAR OBSTRUCTIVA CRONICA CON INFECCION AGUDA DE LAS VIAS RESPIRATORIAS INFERIORES</t>
  </si>
  <si>
    <t>HIPERLIPIDEMIA MIXTA</t>
  </si>
  <si>
    <t>EMBOLIA PULMONAR SIN MENCION DE CORAZON PULMONAR AGUDO</t>
  </si>
  <si>
    <t>ENFERMEDAD PULMONAR OBSTRUCTIVA CRONICA, NO ESPECIFICADA</t>
  </si>
  <si>
    <t>ENCEFALOPATIA NO ESPECIFICADA</t>
  </si>
  <si>
    <t>C959</t>
  </si>
  <si>
    <t>LEUCEMIA, NO ESPECIFICADA</t>
  </si>
  <si>
    <t>CARCINOMA DE CELULAS HEPATICAS</t>
  </si>
  <si>
    <t>TUMOR MALIGNO DE LA PIEL, SITIO NO ESPECIFICADO</t>
  </si>
  <si>
    <t>MELANOMA MALIGNO DE PIEL, SITIO NO ESPECIFICADO</t>
  </si>
  <si>
    <t>X919</t>
  </si>
  <si>
    <t>AGRESION POR AHORCAMIENTO, ESTRANGULAMIENTO Y SOFOCACION, LUGAR NO ESPECIFICADO</t>
  </si>
  <si>
    <t>ESQUIZOFRENIA, NO ESPECIFICADA</t>
  </si>
  <si>
    <t>ESTENOSIS (DE LA VALVULA) AORTICA</t>
  </si>
  <si>
    <t>MUERTE INSTANTANEA</t>
  </si>
  <si>
    <t>X459</t>
  </si>
  <si>
    <t>ENVENENAMIENTO ACCIDENTAL POR, Y EXPOSICION AL ALCOHOL, LUGAR NO ESPECIFICADO</t>
  </si>
  <si>
    <t>HIPOTIROIDISMO, NO ESPECIFICADO</t>
  </si>
  <si>
    <t>LEUCEMIA AGUDA, CELULAS DE TIPO NO ESPECIFICADO</t>
  </si>
  <si>
    <t>DIABETES MELLITUS TIPO 2, CON CETOACIDOSIS</t>
  </si>
  <si>
    <t>SECUELAS DE TUBERCULOSIS RESPIRATORIA Y DE TUBERCULOSIS NO ESPECIFICADA</t>
  </si>
  <si>
    <t>INSUFICIENCIA VENOSA (CRONICA) (PERIFERICA)</t>
  </si>
  <si>
    <t>CELULITIS DE OTRAS PARTES DE LOS MIEMBROS</t>
  </si>
  <si>
    <t>TRAUMATISMO INTRACRANEAL, NO ESPECIFICADO</t>
  </si>
  <si>
    <t>PIOTORAX SIN FISTULA</t>
  </si>
  <si>
    <t>HEPATITIS CRONICA, NO ESPECIFICADA</t>
  </si>
  <si>
    <t>W769</t>
  </si>
  <si>
    <t>OTROS ESTRANGULAMIENTOS Y AHORCAMIENTOS ACCIDENTALES, LUGAR NO ESPECIFICADO</t>
  </si>
  <si>
    <t>X959</t>
  </si>
  <si>
    <t>AGRESION CON DISPARO DE OTRAS ARMAS DE FUEGO, Y LAS NO ESPECIFICADAS, LUGAR NO ESPECIFICADO</t>
  </si>
  <si>
    <t>Codigos</t>
  </si>
  <si>
    <t>Causas</t>
  </si>
  <si>
    <t xml:space="preserve">Total </t>
  </si>
  <si>
    <t>1 - 4a</t>
  </si>
  <si>
    <t>5 - 11a</t>
  </si>
  <si>
    <t>12 - 14a</t>
  </si>
  <si>
    <t>15 - 17a</t>
  </si>
  <si>
    <t>18 - 24a</t>
  </si>
  <si>
    <t>25 - 29a</t>
  </si>
  <si>
    <t>40 - 59a</t>
  </si>
  <si>
    <t>60 - 79a</t>
  </si>
  <si>
    <t>80 y mas</t>
  </si>
  <si>
    <t>Total general</t>
  </si>
  <si>
    <t>IGNORADOS</t>
  </si>
  <si>
    <t>Mortalidad General por Grupos de Edad</t>
  </si>
  <si>
    <t xml:space="preserve">MORTALIDAD  CON RESIDENCIA EN LA PROVINCIA CASTILLA POR  GRUPOS DE EDAD. DEPARTAMENTO AREQUIPA 2022. </t>
  </si>
  <si>
    <t>0 - 28 dias</t>
  </si>
  <si>
    <t xml:space="preserve">29d - 11m </t>
  </si>
  <si>
    <t>30 -39a</t>
  </si>
  <si>
    <t>T71</t>
  </si>
  <si>
    <t>C163</t>
  </si>
  <si>
    <t>TUMOR MALIGNO DEL ANTRO PILORICO</t>
  </si>
  <si>
    <t>C680</t>
  </si>
  <si>
    <t>TUMOR MALIGNO DE LA URETRA</t>
  </si>
  <si>
    <t>E660</t>
  </si>
  <si>
    <t>OBESIDAD DEBIDA A EXCESO DE CALORIAS</t>
  </si>
  <si>
    <t>J958</t>
  </si>
  <si>
    <t>OTROS TRASTORNOS RESPIRATORIOS CONSECUTIVOS A PROCEDIMIENTOS</t>
  </si>
  <si>
    <t>K132</t>
  </si>
  <si>
    <t>LEUCOPLASIA Y OTRAS ALTERACIONES DEL EPITELIO BUCAL, INCLUYENDO LA LENGUA</t>
  </si>
  <si>
    <t>K805</t>
  </si>
  <si>
    <t>CALCULO DE CONDUCTO BILIAR SIN COLANGITIS NI COLECISTITIS</t>
  </si>
  <si>
    <t>P240</t>
  </si>
  <si>
    <t>ASPIRACION NEONATAL DE MECONIO</t>
  </si>
  <si>
    <t>R049</t>
  </si>
  <si>
    <t>HEMORRAGIA DE LAS VIAS RESPIRATORIAS, NO ESPECIFICADA</t>
  </si>
  <si>
    <t>T139</t>
  </si>
  <si>
    <t>TRAUMATISMO NO ESPECIFICADO DE MIEMBRO INFERIOR, NIVEL NO ESPECIFICADO</t>
  </si>
  <si>
    <t>V486</t>
  </si>
  <si>
    <t>OCUPANTE DE AUTOMOVIL LESIONADO EN ACCIDENTE DE TRANSPORTE SIN COLISION, PASAJERO LESIONADO EN ACCIDENTE DE TRANSITO</t>
  </si>
  <si>
    <t>X497</t>
  </si>
  <si>
    <t>ENVENENAMIENTO ACCIDENTAL POR, Y EXPOSICION A OTROS PRODUCTOS QUIMICOS Y SUSTANCIAS NOCIVAS, Y LOS NO ESPECIFICADOS, GRANJA</t>
  </si>
  <si>
    <t>X649</t>
  </si>
  <si>
    <t>ENVENENAMIENTO AUTOINFLIGIDO INTENCIONALMENTE POR, Y EXPOSICION A OTRAS DROGAS, MEDICAMENTOS Y SUSTANCIAS BIOLOGICAS, Y LOS NO ESPECIFICADOS, LUGAR NO ESPECIFICADO</t>
  </si>
  <si>
    <t>Ignorado</t>
  </si>
  <si>
    <t>FUENTE: SINADEF/JCC/VMC/2.6.23</t>
  </si>
  <si>
    <t>MORTALIDAD  CON RESIDENCIA EN LA PROVINCIA CASTILLA POR DISTRITOS. DEPARTAMENTO AREQUIPA 2020.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</si>
  <si>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</si>
  <si>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</si>
  <si>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</si>
  <si>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</si>
  <si>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</si>
  <si>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</si>
  <si>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</si>
  <si>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</si>
  <si>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</si>
  <si>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</si>
  <si>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</si>
  <si>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</si>
  <si>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0-28 Dias</t>
  </si>
  <si>
    <t>30 PRIMERAS CAUSAS DE MORTALIDAD GENERAL PROVINCIA CASTILLA 2022</t>
  </si>
  <si>
    <t>JCC/rcc OEI Areq May 2023 Informe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</si>
</sst>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\-??_ ;_ @_ "/>
    <numFmt numFmtId="165" formatCode="_ * #,##0.0_ ;_ * \-#,##0.0_ ;_ * \-??_ ;_ @_ "/>
    <numFmt numFmtId="166" formatCode="#,##0.0_ ;\-#,##0.0\ "/>
    <numFmt numFmtId="167" formatCode="#,##0_ ;\-#,##0\ 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2" xfId="0" applyBorder="1"/>
    <xf numFmtId="0" fontId="5" fillId="0" borderId="2" xfId="0" applyFont="1" applyBorder="1"/>
    <xf numFmtId="0" fontId="4" fillId="0" borderId="0" xfId="0" applyFont="1"/>
    <xf numFmtId="0" fontId="6" fillId="0" borderId="0" xfId="0" applyFont="1"/>
    <xf numFmtId="164" fontId="7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166" fontId="2" fillId="0" borderId="10" xfId="0" applyNumberFormat="1" applyFont="1" applyBorder="1"/>
    <xf numFmtId="0" fontId="12" fillId="0" borderId="13" xfId="0" applyFont="1" applyBorder="1"/>
    <xf numFmtId="0" fontId="12" fillId="0" borderId="0" xfId="0" applyFont="1"/>
    <xf numFmtId="0" fontId="12" fillId="0" borderId="1" xfId="0" applyFont="1" applyBorder="1" applyAlignment="1">
      <alignment horizontal="right"/>
    </xf>
    <xf numFmtId="165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/>
    <xf numFmtId="0" fontId="12" fillId="0" borderId="6" xfId="0" applyFont="1" applyBorder="1" applyAlignment="1">
      <alignment horizontal="left"/>
    </xf>
    <xf numFmtId="0" fontId="12" fillId="0" borderId="6" xfId="0" applyFont="1" applyBorder="1"/>
    <xf numFmtId="164" fontId="12" fillId="0" borderId="7" xfId="0" applyNumberFormat="1" applyFont="1" applyBorder="1"/>
    <xf numFmtId="165" fontId="12" fillId="0" borderId="6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2" fillId="0" borderId="6" xfId="0" applyNumberFormat="1" applyFont="1" applyBorder="1"/>
    <xf numFmtId="165" fontId="2" fillId="0" borderId="6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2" fillId="0" borderId="2" xfId="0" applyNumberFormat="1" applyFont="1" applyBorder="1"/>
    <xf numFmtId="165" fontId="12" fillId="0" borderId="2" xfId="0" applyNumberFormat="1" applyFont="1" applyBorder="1"/>
    <xf numFmtId="167" fontId="12" fillId="0" borderId="2" xfId="0" applyNumberFormat="1" applyFont="1" applyBorder="1"/>
    <xf numFmtId="164" fontId="12" fillId="0" borderId="0" xfId="0" applyNumberFormat="1" applyFont="1"/>
    <xf numFmtId="164" fontId="14" fillId="0" borderId="15" xfId="0" applyNumberFormat="1" applyFont="1" applyBorder="1" applyAlignment="1">
      <alignment horizontal="center"/>
    </xf>
    <xf numFmtId="164" fontId="12" fillId="0" borderId="15" xfId="0" applyNumberFormat="1" applyFont="1" applyBorder="1"/>
    <xf numFmtId="165" fontId="12" fillId="0" borderId="15" xfId="0" applyNumberFormat="1" applyFont="1" applyBorder="1"/>
    <xf numFmtId="164" fontId="13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4" fontId="14" fillId="0" borderId="0" xfId="0" applyNumberFormat="1" applyFont="1" applyAlignment="1">
      <alignment horizontal="center"/>
    </xf>
    <xf numFmtId="165" fontId="12" fillId="0" borderId="0" xfId="0" applyNumberFormat="1" applyFont="1"/>
    <xf numFmtId="166" fontId="1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3DF7-759A-4B51-B744-8F9365F60629}">
  <dimension ref="A1:O309"/>
  <sheetViews>
    <sheetView topLeftCell="B1" workbookViewId="0">
      <selection activeCell="D4" sqref="D4:O5"/>
    </sheetView>
  </sheetViews>
  <sheetFormatPr baseColWidth="10" defaultRowHeight="15" x14ac:dyDescent="0.25"/>
  <cols>
    <col min="1" max="1" width="9.85546875" customWidth="1"/>
    <col min="2" max="2" width="105.140625" customWidth="1"/>
    <col min="3" max="3" width="11.42578125" customWidth="1"/>
    <col min="4" max="4" width="11.140625" customWidth="1"/>
    <col min="5" max="5" width="11.85546875" customWidth="1"/>
    <col min="6" max="15" width="10.7109375" customWidth="1"/>
  </cols>
  <sheetData>
    <row r="1" spans="1:15" x14ac:dyDescent="0.25">
      <c r="B1" s="5"/>
      <c r="C1" s="5"/>
      <c r="D1" s="5"/>
      <c r="E1" s="5"/>
      <c r="F1" s="5"/>
      <c r="G1" s="5"/>
    </row>
    <row r="2" spans="1:15" ht="21" x14ac:dyDescent="0.35">
      <c r="A2" s="11" t="s">
        <v>179</v>
      </c>
      <c r="B2" s="5"/>
      <c r="C2" s="5"/>
      <c r="D2" s="5"/>
      <c r="E2" s="5"/>
      <c r="F2" s="5"/>
      <c r="G2" s="5"/>
    </row>
    <row r="4" spans="1:15" ht="15.75" x14ac:dyDescent="0.25">
      <c r="A4" s="12" t="s">
        <v>164</v>
      </c>
      <c r="B4" s="12" t="s">
        <v>165</v>
      </c>
      <c r="C4" s="12" t="s">
        <v>166</v>
      </c>
      <c r="D4" s="12" t="s">
        <v>180</v>
      </c>
      <c r="E4" s="12" t="s">
        <v>181</v>
      </c>
      <c r="F4" s="12" t="s">
        <v>167</v>
      </c>
      <c r="G4" s="12" t="s">
        <v>168</v>
      </c>
      <c r="H4" s="12" t="s">
        <v>169</v>
      </c>
      <c r="I4" s="12" t="s">
        <v>170</v>
      </c>
      <c r="J4" s="12" t="s">
        <v>171</v>
      </c>
      <c r="K4" s="12" t="s">
        <v>172</v>
      </c>
      <c r="L4" s="12" t="s">
        <v>182</v>
      </c>
      <c r="M4" s="12" t="s">
        <v>173</v>
      </c>
      <c r="N4" s="12" t="s">
        <v>174</v>
      </c>
      <c r="O4" s="12" t="s">
        <v>175</v>
      </c>
    </row>
    <row r="5" spans="1:15" ht="15.75" x14ac:dyDescent="0.25">
      <c r="A5" s="4"/>
      <c r="B5" s="13" t="s">
        <v>176</v>
      </c>
      <c r="C5" s="14">
        <f>SUM(C6:C92)</f>
        <v>187</v>
      </c>
      <c r="D5" s="14">
        <v>2</v>
      </c>
      <c r="E5" s="14">
        <v>2</v>
      </c>
      <c r="F5" s="14">
        <v>0</v>
      </c>
      <c r="G5" s="14">
        <v>1</v>
      </c>
      <c r="H5" s="14">
        <v>0</v>
      </c>
      <c r="I5" s="14">
        <v>3</v>
      </c>
      <c r="J5" s="14">
        <v>3</v>
      </c>
      <c r="K5" s="14">
        <v>3</v>
      </c>
      <c r="L5" s="14">
        <v>7</v>
      </c>
      <c r="M5" s="14">
        <v>12</v>
      </c>
      <c r="N5" s="14">
        <v>56</v>
      </c>
      <c r="O5" s="14">
        <v>98</v>
      </c>
    </row>
    <row r="6" spans="1:15" x14ac:dyDescent="0.25">
      <c r="A6" s="3" t="s">
        <v>70</v>
      </c>
      <c r="B6" s="3" t="s">
        <v>94</v>
      </c>
      <c r="C6" s="15">
        <v>12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</v>
      </c>
      <c r="K6" s="15">
        <v>1</v>
      </c>
      <c r="L6" s="15">
        <v>0</v>
      </c>
      <c r="M6" s="15">
        <v>3</v>
      </c>
      <c r="N6" s="15">
        <v>3</v>
      </c>
      <c r="O6" s="15">
        <v>4</v>
      </c>
    </row>
    <row r="7" spans="1:15" x14ac:dyDescent="0.25">
      <c r="A7" s="3" t="s">
        <v>90</v>
      </c>
      <c r="B7" s="3" t="s">
        <v>91</v>
      </c>
      <c r="C7" s="15">
        <v>11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4</v>
      </c>
      <c r="O7" s="15">
        <v>7</v>
      </c>
    </row>
    <row r="8" spans="1:15" x14ac:dyDescent="0.25">
      <c r="A8" s="3" t="s">
        <v>45</v>
      </c>
      <c r="B8" s="3" t="s">
        <v>95</v>
      </c>
      <c r="C8" s="15">
        <v>9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8</v>
      </c>
    </row>
    <row r="9" spans="1:15" x14ac:dyDescent="0.25">
      <c r="A9" s="3" t="s">
        <v>49</v>
      </c>
      <c r="B9" s="3" t="s">
        <v>96</v>
      </c>
      <c r="C9" s="15">
        <v>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3</v>
      </c>
      <c r="O9" s="15">
        <v>6</v>
      </c>
    </row>
    <row r="10" spans="1:15" x14ac:dyDescent="0.25">
      <c r="A10" s="3" t="s">
        <v>36</v>
      </c>
      <c r="B10" s="3" t="s">
        <v>37</v>
      </c>
      <c r="C10" s="15">
        <v>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3</v>
      </c>
      <c r="O10" s="15">
        <v>5</v>
      </c>
    </row>
    <row r="11" spans="1:15" x14ac:dyDescent="0.25">
      <c r="A11" s="3" t="s">
        <v>67</v>
      </c>
      <c r="B11" s="3" t="s">
        <v>102</v>
      </c>
      <c r="C11" s="15">
        <v>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1</v>
      </c>
      <c r="N11" s="15">
        <v>0</v>
      </c>
      <c r="O11" s="15">
        <v>4</v>
      </c>
    </row>
    <row r="12" spans="1:15" x14ac:dyDescent="0.25">
      <c r="A12" s="3" t="s">
        <v>26</v>
      </c>
      <c r="B12" s="3" t="s">
        <v>27</v>
      </c>
      <c r="C12" s="15">
        <v>5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4</v>
      </c>
    </row>
    <row r="13" spans="1:15" x14ac:dyDescent="0.25">
      <c r="A13" s="3" t="s">
        <v>51</v>
      </c>
      <c r="B13" s="3" t="s">
        <v>99</v>
      </c>
      <c r="C13" s="15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3</v>
      </c>
      <c r="O13" s="15">
        <v>0</v>
      </c>
    </row>
    <row r="14" spans="1:15" x14ac:dyDescent="0.25">
      <c r="A14" s="3" t="s">
        <v>32</v>
      </c>
      <c r="B14" s="3" t="s">
        <v>33</v>
      </c>
      <c r="C14" s="15">
        <v>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2</v>
      </c>
    </row>
    <row r="15" spans="1:15" x14ac:dyDescent="0.25">
      <c r="A15" s="3" t="s">
        <v>30</v>
      </c>
      <c r="B15" s="3" t="s">
        <v>31</v>
      </c>
      <c r="C15" s="15">
        <v>3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2</v>
      </c>
      <c r="O15" s="15">
        <v>1</v>
      </c>
    </row>
    <row r="16" spans="1:15" x14ac:dyDescent="0.25">
      <c r="A16" s="3" t="s">
        <v>75</v>
      </c>
      <c r="B16" s="3" t="s">
        <v>124</v>
      </c>
      <c r="C16" s="15"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3</v>
      </c>
    </row>
    <row r="17" spans="1:15" x14ac:dyDescent="0.25">
      <c r="A17" s="3" t="s">
        <v>38</v>
      </c>
      <c r="B17" s="3" t="s">
        <v>98</v>
      </c>
      <c r="C17" s="15">
        <v>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2</v>
      </c>
    </row>
    <row r="18" spans="1:15" x14ac:dyDescent="0.25">
      <c r="A18" s="3" t="s">
        <v>13</v>
      </c>
      <c r="B18" s="3" t="s">
        <v>14</v>
      </c>
      <c r="C18" s="15">
        <v>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3</v>
      </c>
    </row>
    <row r="19" spans="1:15" x14ac:dyDescent="0.25">
      <c r="A19" s="3" t="s">
        <v>85</v>
      </c>
      <c r="B19" s="3" t="s">
        <v>148</v>
      </c>
      <c r="C19" s="15">
        <v>3</v>
      </c>
      <c r="D19" s="16">
        <v>0</v>
      </c>
      <c r="E19" s="16">
        <v>0</v>
      </c>
      <c r="F19" s="16">
        <v>0</v>
      </c>
      <c r="G19" s="1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2</v>
      </c>
    </row>
    <row r="20" spans="1:15" x14ac:dyDescent="0.25">
      <c r="A20" s="3" t="s">
        <v>122</v>
      </c>
      <c r="B20" s="3" t="s">
        <v>123</v>
      </c>
      <c r="C20" s="15">
        <v>3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2</v>
      </c>
      <c r="M20" s="15">
        <v>0</v>
      </c>
      <c r="N20" s="15">
        <v>1</v>
      </c>
      <c r="O20" s="15">
        <v>0</v>
      </c>
    </row>
    <row r="21" spans="1:15" x14ac:dyDescent="0.25">
      <c r="A21" s="3" t="s">
        <v>104</v>
      </c>
      <c r="B21" s="3" t="s">
        <v>105</v>
      </c>
      <c r="C21" s="15">
        <v>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</v>
      </c>
      <c r="N21" s="15">
        <v>1</v>
      </c>
      <c r="O21" s="15">
        <v>1</v>
      </c>
    </row>
    <row r="22" spans="1:15" x14ac:dyDescent="0.25">
      <c r="A22" s="3" t="s">
        <v>55</v>
      </c>
      <c r="B22" s="3" t="s">
        <v>101</v>
      </c>
      <c r="C22" s="15">
        <v>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2</v>
      </c>
    </row>
    <row r="23" spans="1:15" x14ac:dyDescent="0.25">
      <c r="A23" s="3" t="s">
        <v>82</v>
      </c>
      <c r="B23" s="3" t="s">
        <v>121</v>
      </c>
      <c r="C23" s="15">
        <v>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2</v>
      </c>
      <c r="O23" s="15">
        <v>0</v>
      </c>
    </row>
    <row r="24" spans="1:15" x14ac:dyDescent="0.25">
      <c r="A24" s="3" t="s">
        <v>69</v>
      </c>
      <c r="B24" s="3" t="s">
        <v>114</v>
      </c>
      <c r="C24" s="15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1</v>
      </c>
    </row>
    <row r="25" spans="1:15" x14ac:dyDescent="0.25">
      <c r="A25" s="3" t="s">
        <v>42</v>
      </c>
      <c r="B25" s="3" t="s">
        <v>106</v>
      </c>
      <c r="C25" s="15">
        <v>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</v>
      </c>
      <c r="O25" s="15">
        <v>0</v>
      </c>
    </row>
    <row r="26" spans="1:15" x14ac:dyDescent="0.25">
      <c r="A26" s="3" t="s">
        <v>84</v>
      </c>
      <c r="B26" s="3" t="s">
        <v>97</v>
      </c>
      <c r="C26" s="15">
        <v>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1</v>
      </c>
    </row>
    <row r="27" spans="1:15" x14ac:dyDescent="0.25">
      <c r="A27" s="3" t="s">
        <v>41</v>
      </c>
      <c r="B27" s="3" t="s">
        <v>113</v>
      </c>
      <c r="C27" s="15">
        <v>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</v>
      </c>
    </row>
    <row r="28" spans="1:15" x14ac:dyDescent="0.25">
      <c r="A28" s="3" t="s">
        <v>18</v>
      </c>
      <c r="B28" s="3" t="s">
        <v>19</v>
      </c>
      <c r="C28" s="15">
        <v>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2</v>
      </c>
    </row>
    <row r="29" spans="1:15" x14ac:dyDescent="0.25">
      <c r="A29" s="3" t="s">
        <v>76</v>
      </c>
      <c r="B29" s="3" t="s">
        <v>109</v>
      </c>
      <c r="C29" s="15">
        <v>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  <c r="O29" s="15">
        <v>1</v>
      </c>
    </row>
    <row r="30" spans="1:15" x14ac:dyDescent="0.25">
      <c r="A30" s="3" t="s">
        <v>35</v>
      </c>
      <c r="B30" s="3" t="s">
        <v>107</v>
      </c>
      <c r="C30" s="15">
        <v>2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1</v>
      </c>
    </row>
    <row r="31" spans="1:15" x14ac:dyDescent="0.25">
      <c r="A31" s="3" t="s">
        <v>56</v>
      </c>
      <c r="B31" s="3" t="s">
        <v>111</v>
      </c>
      <c r="C31" s="15">
        <v>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2</v>
      </c>
      <c r="O31" s="15">
        <v>0</v>
      </c>
    </row>
    <row r="32" spans="1:15" x14ac:dyDescent="0.25">
      <c r="A32" s="3" t="s">
        <v>64</v>
      </c>
      <c r="B32" s="3" t="s">
        <v>134</v>
      </c>
      <c r="C32" s="15">
        <v>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2</v>
      </c>
    </row>
    <row r="33" spans="1:15" x14ac:dyDescent="0.25">
      <c r="A33" s="3" t="s">
        <v>48</v>
      </c>
      <c r="B33" s="3" t="s">
        <v>137</v>
      </c>
      <c r="C33" s="15">
        <v>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1</v>
      </c>
    </row>
    <row r="34" spans="1:15" x14ac:dyDescent="0.25">
      <c r="A34" s="3" t="s">
        <v>81</v>
      </c>
      <c r="B34" s="3" t="s">
        <v>131</v>
      </c>
      <c r="C34" s="15">
        <v>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2</v>
      </c>
      <c r="O34" s="15">
        <v>0</v>
      </c>
    </row>
    <row r="35" spans="1:15" x14ac:dyDescent="0.25">
      <c r="A35" s="3" t="s">
        <v>46</v>
      </c>
      <c r="B35" s="3" t="s">
        <v>120</v>
      </c>
      <c r="C35" s="15">
        <v>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1</v>
      </c>
    </row>
    <row r="36" spans="1:15" x14ac:dyDescent="0.25">
      <c r="A36" s="3" t="s">
        <v>59</v>
      </c>
      <c r="B36" s="3" t="s">
        <v>118</v>
      </c>
      <c r="C36" s="15">
        <v>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</row>
    <row r="37" spans="1:15" x14ac:dyDescent="0.25">
      <c r="A37" s="3" t="s">
        <v>60</v>
      </c>
      <c r="B37" s="3" t="s">
        <v>133</v>
      </c>
      <c r="C37" s="15">
        <v>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1</v>
      </c>
      <c r="O37" s="15">
        <v>1</v>
      </c>
    </row>
    <row r="38" spans="1:15" x14ac:dyDescent="0.25">
      <c r="A38" s="3" t="s">
        <v>47</v>
      </c>
      <c r="B38" s="2" t="s">
        <v>157</v>
      </c>
      <c r="C38" s="16">
        <v>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1</v>
      </c>
      <c r="O38" s="16">
        <v>0</v>
      </c>
    </row>
    <row r="39" spans="1:15" x14ac:dyDescent="0.25">
      <c r="A39" s="3" t="s">
        <v>183</v>
      </c>
      <c r="B39" s="3" t="s">
        <v>15</v>
      </c>
      <c r="C39" s="15">
        <v>2</v>
      </c>
      <c r="D39" s="15">
        <v>0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</row>
    <row r="40" spans="1:15" x14ac:dyDescent="0.25">
      <c r="A40" s="3" t="s">
        <v>92</v>
      </c>
      <c r="B40" s="3" t="s">
        <v>93</v>
      </c>
      <c r="C40" s="15">
        <v>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2</v>
      </c>
    </row>
    <row r="41" spans="1:15" x14ac:dyDescent="0.25">
      <c r="A41" s="3" t="s">
        <v>116</v>
      </c>
      <c r="B41" s="3" t="s">
        <v>117</v>
      </c>
      <c r="C41" s="15">
        <v>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1</v>
      </c>
      <c r="N41" s="15">
        <v>0</v>
      </c>
      <c r="O41" s="15">
        <v>0</v>
      </c>
    </row>
    <row r="42" spans="1:15" x14ac:dyDescent="0.25">
      <c r="A42" s="3" t="s">
        <v>65</v>
      </c>
      <c r="B42" s="3" t="s">
        <v>132</v>
      </c>
      <c r="C42" s="15">
        <v>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</row>
    <row r="43" spans="1:15" x14ac:dyDescent="0.25">
      <c r="A43" s="3" t="s">
        <v>62</v>
      </c>
      <c r="B43" s="3" t="s">
        <v>154</v>
      </c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15">
        <v>0</v>
      </c>
    </row>
    <row r="44" spans="1:15" x14ac:dyDescent="0.25">
      <c r="A44" s="3" t="s">
        <v>184</v>
      </c>
      <c r="B44" s="3" t="s">
        <v>185</v>
      </c>
      <c r="C44" s="15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</v>
      </c>
    </row>
    <row r="45" spans="1:15" x14ac:dyDescent="0.25">
      <c r="A45" s="3" t="s">
        <v>71</v>
      </c>
      <c r="B45" s="3" t="s">
        <v>141</v>
      </c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</v>
      </c>
    </row>
    <row r="46" spans="1:15" x14ac:dyDescent="0.25">
      <c r="A46" s="3" t="s">
        <v>66</v>
      </c>
      <c r="B46" s="3" t="s">
        <v>108</v>
      </c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1</v>
      </c>
      <c r="N46" s="15">
        <v>0</v>
      </c>
      <c r="O46" s="15">
        <v>0</v>
      </c>
    </row>
    <row r="47" spans="1:15" x14ac:dyDescent="0.25">
      <c r="A47" s="3" t="s">
        <v>53</v>
      </c>
      <c r="B47" s="3" t="s">
        <v>100</v>
      </c>
      <c r="C47" s="1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</row>
    <row r="48" spans="1:15" x14ac:dyDescent="0.25">
      <c r="A48" s="3" t="s">
        <v>63</v>
      </c>
      <c r="B48" s="3" t="s">
        <v>143</v>
      </c>
      <c r="C48" s="15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1</v>
      </c>
    </row>
    <row r="49" spans="1:15" x14ac:dyDescent="0.25">
      <c r="A49" s="3" t="s">
        <v>61</v>
      </c>
      <c r="B49" s="3" t="s">
        <v>142</v>
      </c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</v>
      </c>
    </row>
    <row r="50" spans="1:15" x14ac:dyDescent="0.25">
      <c r="A50" s="3" t="s">
        <v>28</v>
      </c>
      <c r="B50" s="3" t="s">
        <v>29</v>
      </c>
      <c r="C50" s="15">
        <v>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5">
        <v>0</v>
      </c>
    </row>
    <row r="51" spans="1:15" x14ac:dyDescent="0.25">
      <c r="A51" s="3" t="s">
        <v>186</v>
      </c>
      <c r="B51" s="3" t="s">
        <v>187</v>
      </c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</row>
    <row r="52" spans="1:15" x14ac:dyDescent="0.25">
      <c r="A52" s="3" t="s">
        <v>86</v>
      </c>
      <c r="B52" s="3" t="s">
        <v>152</v>
      </c>
      <c r="C52" s="15">
        <v>1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x14ac:dyDescent="0.25">
      <c r="A53" s="3" t="s">
        <v>139</v>
      </c>
      <c r="B53" s="3" t="s">
        <v>140</v>
      </c>
      <c r="C53" s="15">
        <v>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0</v>
      </c>
      <c r="O53" s="15">
        <v>0</v>
      </c>
    </row>
    <row r="54" spans="1:15" x14ac:dyDescent="0.25">
      <c r="A54" s="3" t="s">
        <v>43</v>
      </c>
      <c r="B54" s="3" t="s">
        <v>151</v>
      </c>
      <c r="C54" s="15">
        <v>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1</v>
      </c>
    </row>
    <row r="55" spans="1:15" x14ac:dyDescent="0.25">
      <c r="A55" s="3" t="s">
        <v>78</v>
      </c>
      <c r="B55" s="3" t="s">
        <v>153</v>
      </c>
      <c r="C55" s="15">
        <v>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0</v>
      </c>
      <c r="O55" s="15">
        <v>0</v>
      </c>
    </row>
    <row r="56" spans="1:15" x14ac:dyDescent="0.25">
      <c r="A56" s="3" t="s">
        <v>87</v>
      </c>
      <c r="B56" s="3" t="s">
        <v>115</v>
      </c>
      <c r="C56" s="15">
        <v>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</v>
      </c>
    </row>
    <row r="57" spans="1:15" x14ac:dyDescent="0.25">
      <c r="A57" s="3" t="s">
        <v>20</v>
      </c>
      <c r="B57" s="3" t="s">
        <v>21</v>
      </c>
      <c r="C57" s="15">
        <v>1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1</v>
      </c>
    </row>
    <row r="58" spans="1:15" x14ac:dyDescent="0.25">
      <c r="A58" s="3" t="s">
        <v>188</v>
      </c>
      <c r="B58" s="3" t="s">
        <v>189</v>
      </c>
      <c r="C58" s="15">
        <v>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1</v>
      </c>
      <c r="O58" s="15">
        <v>0</v>
      </c>
    </row>
    <row r="59" spans="1:15" x14ac:dyDescent="0.25">
      <c r="A59" s="3" t="s">
        <v>39</v>
      </c>
      <c r="B59" s="3" t="s">
        <v>135</v>
      </c>
      <c r="C59" s="15">
        <v>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</row>
    <row r="60" spans="1:15" x14ac:dyDescent="0.25">
      <c r="A60" s="3" t="s">
        <v>34</v>
      </c>
      <c r="B60" s="3" t="s">
        <v>119</v>
      </c>
      <c r="C60" s="15">
        <v>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</row>
    <row r="61" spans="1:15" x14ac:dyDescent="0.25">
      <c r="A61" s="3" t="s">
        <v>54</v>
      </c>
      <c r="B61" s="3" t="s">
        <v>146</v>
      </c>
      <c r="C61" s="15">
        <v>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1</v>
      </c>
    </row>
    <row r="62" spans="1:15" x14ac:dyDescent="0.25">
      <c r="A62" s="3" t="s">
        <v>83</v>
      </c>
      <c r="B62" s="3" t="s">
        <v>129</v>
      </c>
      <c r="C62" s="15">
        <v>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</row>
    <row r="63" spans="1:15" x14ac:dyDescent="0.25">
      <c r="A63" s="3" t="s">
        <v>88</v>
      </c>
      <c r="B63" s="3" t="s">
        <v>89</v>
      </c>
      <c r="C63" s="15">
        <v>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</row>
    <row r="64" spans="1:15" x14ac:dyDescent="0.25">
      <c r="A64" s="3" t="s">
        <v>68</v>
      </c>
      <c r="B64" s="3" t="s">
        <v>138</v>
      </c>
      <c r="C64" s="15">
        <v>1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1</v>
      </c>
    </row>
    <row r="65" spans="1:15" x14ac:dyDescent="0.25">
      <c r="A65" s="3" t="s">
        <v>80</v>
      </c>
      <c r="B65" s="3" t="s">
        <v>136</v>
      </c>
      <c r="C65" s="15">
        <v>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5">
        <v>0</v>
      </c>
    </row>
    <row r="66" spans="1:15" x14ac:dyDescent="0.25">
      <c r="A66" s="3" t="s">
        <v>77</v>
      </c>
      <c r="B66" s="3" t="s">
        <v>147</v>
      </c>
      <c r="C66" s="15">
        <v>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</row>
    <row r="67" spans="1:15" x14ac:dyDescent="0.25">
      <c r="A67" s="3" t="s">
        <v>126</v>
      </c>
      <c r="B67" s="3" t="s">
        <v>127</v>
      </c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</v>
      </c>
    </row>
    <row r="68" spans="1:15" x14ac:dyDescent="0.25">
      <c r="A68" s="3" t="s">
        <v>72</v>
      </c>
      <c r="B68" s="3" t="s">
        <v>112</v>
      </c>
      <c r="C68" s="15">
        <v>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1</v>
      </c>
      <c r="O68" s="15">
        <v>0</v>
      </c>
    </row>
    <row r="69" spans="1:15" x14ac:dyDescent="0.25">
      <c r="A69" s="3" t="s">
        <v>50</v>
      </c>
      <c r="B69" s="3" t="s">
        <v>155</v>
      </c>
      <c r="C69" s="15">
        <v>1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1</v>
      </c>
    </row>
    <row r="70" spans="1:15" x14ac:dyDescent="0.25">
      <c r="A70" s="3" t="s">
        <v>52</v>
      </c>
      <c r="B70" s="3" t="s">
        <v>110</v>
      </c>
      <c r="C70" s="15">
        <v>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1</v>
      </c>
    </row>
    <row r="71" spans="1:15" x14ac:dyDescent="0.25">
      <c r="A71" s="3" t="s">
        <v>16</v>
      </c>
      <c r="B71" s="3" t="s">
        <v>17</v>
      </c>
      <c r="C71" s="15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1</v>
      </c>
    </row>
    <row r="72" spans="1:15" x14ac:dyDescent="0.25">
      <c r="A72" s="3" t="s">
        <v>74</v>
      </c>
      <c r="B72" s="3" t="s">
        <v>158</v>
      </c>
      <c r="C72" s="15">
        <v>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</row>
    <row r="73" spans="1:15" x14ac:dyDescent="0.25">
      <c r="A73" s="3" t="s">
        <v>190</v>
      </c>
      <c r="B73" s="3" t="s">
        <v>191</v>
      </c>
      <c r="C73" s="1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0</v>
      </c>
    </row>
    <row r="74" spans="1:15" x14ac:dyDescent="0.25">
      <c r="A74" s="3" t="s">
        <v>192</v>
      </c>
      <c r="B74" s="3" t="s">
        <v>193</v>
      </c>
      <c r="C74" s="15">
        <v>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1</v>
      </c>
    </row>
    <row r="75" spans="1:15" x14ac:dyDescent="0.25">
      <c r="A75" s="3" t="s">
        <v>58</v>
      </c>
      <c r="B75" s="3" t="s">
        <v>125</v>
      </c>
      <c r="C75" s="15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1</v>
      </c>
      <c r="O75" s="15">
        <v>0</v>
      </c>
    </row>
    <row r="76" spans="1:15" x14ac:dyDescent="0.25">
      <c r="A76" s="3" t="s">
        <v>79</v>
      </c>
      <c r="B76" s="3" t="s">
        <v>159</v>
      </c>
      <c r="C76" s="15">
        <v>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</row>
    <row r="77" spans="1:15" x14ac:dyDescent="0.25">
      <c r="A77" s="3" t="s">
        <v>194</v>
      </c>
      <c r="B77" s="3" t="s">
        <v>195</v>
      </c>
      <c r="C77" s="15">
        <v>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</row>
    <row r="78" spans="1:15" x14ac:dyDescent="0.25">
      <c r="A78" s="3" t="s">
        <v>73</v>
      </c>
      <c r="B78" s="3" t="s">
        <v>130</v>
      </c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1</v>
      </c>
    </row>
    <row r="79" spans="1:15" x14ac:dyDescent="0.25">
      <c r="A79" s="3" t="s">
        <v>57</v>
      </c>
      <c r="B79" s="3" t="s">
        <v>128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1</v>
      </c>
    </row>
    <row r="80" spans="1:15" x14ac:dyDescent="0.25">
      <c r="A80" s="3" t="s">
        <v>44</v>
      </c>
      <c r="B80" s="3" t="s">
        <v>156</v>
      </c>
      <c r="C80" s="15">
        <v>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1</v>
      </c>
    </row>
    <row r="81" spans="1:15" x14ac:dyDescent="0.25">
      <c r="A81" s="3" t="s">
        <v>40</v>
      </c>
      <c r="B81" s="3" t="s">
        <v>103</v>
      </c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</v>
      </c>
    </row>
    <row r="82" spans="1:15" x14ac:dyDescent="0.25">
      <c r="A82" s="3" t="s">
        <v>196</v>
      </c>
      <c r="B82" s="3" t="s">
        <v>197</v>
      </c>
      <c r="C82" s="15">
        <v>1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</row>
    <row r="83" spans="1:15" x14ac:dyDescent="0.25">
      <c r="A83" s="3" t="s">
        <v>198</v>
      </c>
      <c r="B83" s="3" t="s">
        <v>199</v>
      </c>
      <c r="C83" s="15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</row>
    <row r="84" spans="1:15" x14ac:dyDescent="0.25">
      <c r="A84" s="3" t="s">
        <v>200</v>
      </c>
      <c r="B84" s="2" t="s">
        <v>201</v>
      </c>
      <c r="C84" s="16"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</v>
      </c>
    </row>
    <row r="85" spans="1:15" x14ac:dyDescent="0.25">
      <c r="A85" s="3" t="s">
        <v>202</v>
      </c>
      <c r="B85" s="3" t="s">
        <v>203</v>
      </c>
      <c r="C85" s="15">
        <v>1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</row>
    <row r="86" spans="1:15" x14ac:dyDescent="0.25">
      <c r="A86" s="3" t="s">
        <v>160</v>
      </c>
      <c r="B86" s="3" t="s">
        <v>161</v>
      </c>
      <c r="C86" s="15">
        <v>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1</v>
      </c>
      <c r="M86" s="15">
        <v>0</v>
      </c>
      <c r="N86" s="15">
        <v>0</v>
      </c>
      <c r="O86" s="15">
        <v>0</v>
      </c>
    </row>
    <row r="87" spans="1:15" x14ac:dyDescent="0.25">
      <c r="A87" s="3" t="s">
        <v>149</v>
      </c>
      <c r="B87" s="3" t="s">
        <v>150</v>
      </c>
      <c r="C87" s="15">
        <v>1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1</v>
      </c>
      <c r="M87" s="15">
        <v>0</v>
      </c>
      <c r="N87" s="15">
        <v>0</v>
      </c>
      <c r="O87" s="15">
        <v>0</v>
      </c>
    </row>
    <row r="88" spans="1:15" x14ac:dyDescent="0.25">
      <c r="A88" s="3" t="s">
        <v>204</v>
      </c>
      <c r="B88" s="3" t="s">
        <v>205</v>
      </c>
      <c r="C88" s="15">
        <v>1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</v>
      </c>
    </row>
    <row r="89" spans="1:15" x14ac:dyDescent="0.25">
      <c r="A89" s="3" t="s">
        <v>206</v>
      </c>
      <c r="B89" s="3" t="s">
        <v>207</v>
      </c>
      <c r="C89" s="15">
        <v>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1</v>
      </c>
      <c r="M89" s="15">
        <v>0</v>
      </c>
      <c r="N89" s="15">
        <v>0</v>
      </c>
      <c r="O89" s="15">
        <v>0</v>
      </c>
    </row>
    <row r="90" spans="1:15" x14ac:dyDescent="0.25">
      <c r="A90" s="3" t="s">
        <v>144</v>
      </c>
      <c r="B90" s="3" t="s">
        <v>145</v>
      </c>
      <c r="C90" s="15">
        <v>1</v>
      </c>
      <c r="D90" s="15">
        <v>0</v>
      </c>
      <c r="E90" s="15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</row>
    <row r="91" spans="1:15" x14ac:dyDescent="0.25">
      <c r="A91" s="3" t="s">
        <v>162</v>
      </c>
      <c r="B91" s="3" t="s">
        <v>163</v>
      </c>
      <c r="C91" s="15">
        <v>1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</row>
    <row r="92" spans="1:15" x14ac:dyDescent="0.25">
      <c r="A92" s="3"/>
      <c r="B92" s="3" t="s">
        <v>208</v>
      </c>
      <c r="C92" s="15">
        <v>9</v>
      </c>
      <c r="D92" s="15">
        <v>1</v>
      </c>
      <c r="E92" s="15">
        <v>0</v>
      </c>
      <c r="F92" s="15">
        <v>0</v>
      </c>
      <c r="G92" s="15">
        <v>0</v>
      </c>
      <c r="H92" s="15">
        <v>0</v>
      </c>
      <c r="I92" s="15">
        <v>2</v>
      </c>
      <c r="J92" s="15">
        <v>0</v>
      </c>
      <c r="K92" s="15">
        <v>1</v>
      </c>
      <c r="L92" s="15">
        <v>0</v>
      </c>
      <c r="M92" s="15">
        <v>0</v>
      </c>
      <c r="N92" s="15">
        <v>2</v>
      </c>
      <c r="O92" s="15">
        <v>3</v>
      </c>
    </row>
    <row r="93" spans="1:15" x14ac:dyDescent="0.25">
      <c r="A93" s="5" t="s">
        <v>209</v>
      </c>
    </row>
    <row r="95" spans="1:15" x14ac:dyDescent="0.25">
      <c r="A95" s="17" t="s">
        <v>210</v>
      </c>
    </row>
    <row r="97" spans="1:15" ht="43.5" x14ac:dyDescent="0.25">
      <c r="A97" s="18" t="s">
        <v>164</v>
      </c>
      <c r="B97" s="18" t="s">
        <v>165</v>
      </c>
      <c r="C97" s="19" t="s">
        <v>176</v>
      </c>
      <c r="D97" s="19" t="s">
        <v>211</v>
      </c>
      <c r="E97" s="19" t="s">
        <v>212</v>
      </c>
      <c r="F97" s="19" t="s">
        <v>213</v>
      </c>
      <c r="G97" s="19" t="s">
        <v>214</v>
      </c>
      <c r="H97" s="19" t="s">
        <v>215</v>
      </c>
      <c r="I97" s="19" t="s">
        <v>216</v>
      </c>
      <c r="J97" s="19" t="s">
        <v>217</v>
      </c>
      <c r="K97" s="19" t="s">
        <v>218</v>
      </c>
      <c r="L97" s="19" t="s">
        <v>219</v>
      </c>
      <c r="M97" s="19" t="s">
        <v>220</v>
      </c>
      <c r="N97" s="19" t="s">
        <v>221</v>
      </c>
      <c r="O97" s="19" t="s">
        <v>222</v>
      </c>
    </row>
    <row r="98" spans="1:15" x14ac:dyDescent="0.25">
      <c r="A98" s="3"/>
      <c r="B98" s="20" t="s">
        <v>176</v>
      </c>
      <c r="C98" s="21">
        <f t="shared" ref="C98" si="0">SUM(C99:C185)</f>
        <v>187</v>
      </c>
      <c r="D98" s="21">
        <f>SUM(D99:D185)</f>
        <v>11</v>
      </c>
      <c r="E98" s="21">
        <f t="shared" ref="E98:O98" si="1">SUM(E99:E185)</f>
        <v>51</v>
      </c>
      <c r="F98" s="21">
        <f t="shared" si="1"/>
        <v>3</v>
      </c>
      <c r="G98" s="21">
        <f t="shared" si="1"/>
        <v>8</v>
      </c>
      <c r="H98" s="21">
        <f t="shared" si="1"/>
        <v>5</v>
      </c>
      <c r="I98" s="21">
        <f t="shared" si="1"/>
        <v>4</v>
      </c>
      <c r="J98" s="21">
        <f t="shared" si="1"/>
        <v>6</v>
      </c>
      <c r="K98" s="21">
        <f t="shared" si="1"/>
        <v>9</v>
      </c>
      <c r="L98" s="21">
        <f t="shared" si="1"/>
        <v>22</v>
      </c>
      <c r="M98" s="21">
        <f t="shared" si="1"/>
        <v>13</v>
      </c>
      <c r="N98" s="21">
        <f t="shared" si="1"/>
        <v>8</v>
      </c>
      <c r="O98" s="21">
        <f t="shared" si="1"/>
        <v>1</v>
      </c>
    </row>
    <row r="99" spans="1:15" x14ac:dyDescent="0.25">
      <c r="A99" s="2" t="s">
        <v>70</v>
      </c>
      <c r="B99" s="2" t="s">
        <v>94</v>
      </c>
      <c r="C99" s="3">
        <v>12</v>
      </c>
      <c r="D99" s="3">
        <v>0</v>
      </c>
      <c r="E99" s="3">
        <v>9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x14ac:dyDescent="0.25">
      <c r="A100" s="2" t="s">
        <v>90</v>
      </c>
      <c r="B100" s="3" t="s">
        <v>91</v>
      </c>
      <c r="C100" s="3">
        <v>11</v>
      </c>
      <c r="D100" s="3">
        <v>0</v>
      </c>
      <c r="E100" s="3">
        <v>2</v>
      </c>
      <c r="F100" s="3">
        <v>0</v>
      </c>
      <c r="G100" s="3">
        <v>1</v>
      </c>
      <c r="H100" s="3">
        <v>1</v>
      </c>
      <c r="I100" s="3">
        <v>0</v>
      </c>
      <c r="J100" s="3">
        <v>0</v>
      </c>
      <c r="K100" s="3">
        <v>1</v>
      </c>
      <c r="L100" s="3">
        <v>2</v>
      </c>
      <c r="M100" s="3">
        <v>1</v>
      </c>
      <c r="N100" s="3">
        <v>0</v>
      </c>
      <c r="O100" s="3">
        <v>1</v>
      </c>
    </row>
    <row r="101" spans="1:15" x14ac:dyDescent="0.25">
      <c r="A101" s="2" t="s">
        <v>45</v>
      </c>
      <c r="B101" s="2" t="s">
        <v>95</v>
      </c>
      <c r="C101" s="3">
        <v>9</v>
      </c>
      <c r="D101" s="3">
        <v>3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1</v>
      </c>
      <c r="L101" s="3">
        <v>1</v>
      </c>
      <c r="M101" s="3">
        <v>2</v>
      </c>
      <c r="N101" s="3">
        <v>0</v>
      </c>
      <c r="O101" s="3">
        <v>0</v>
      </c>
    </row>
    <row r="102" spans="1:15" x14ac:dyDescent="0.25">
      <c r="A102" s="2" t="s">
        <v>49</v>
      </c>
      <c r="B102" s="2" t="s">
        <v>96</v>
      </c>
      <c r="C102" s="3">
        <v>9</v>
      </c>
      <c r="D102" s="3">
        <v>0</v>
      </c>
      <c r="E102" s="3">
        <v>2</v>
      </c>
      <c r="F102" s="3">
        <v>1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2</v>
      </c>
      <c r="O102" s="3">
        <v>0</v>
      </c>
    </row>
    <row r="103" spans="1:15" x14ac:dyDescent="0.25">
      <c r="A103" s="2" t="s">
        <v>36</v>
      </c>
      <c r="B103" s="2" t="s">
        <v>37</v>
      </c>
      <c r="C103" s="3">
        <v>8</v>
      </c>
      <c r="D103" s="3">
        <v>1</v>
      </c>
      <c r="E103" s="3">
        <v>1</v>
      </c>
      <c r="F103" s="3">
        <v>0</v>
      </c>
      <c r="G103" s="3">
        <v>1</v>
      </c>
      <c r="H103" s="3">
        <v>0</v>
      </c>
      <c r="I103" s="3">
        <v>1</v>
      </c>
      <c r="J103" s="3">
        <v>0</v>
      </c>
      <c r="K103" s="3">
        <v>0</v>
      </c>
      <c r="L103" s="3">
        <v>3</v>
      </c>
      <c r="M103" s="3">
        <v>0</v>
      </c>
      <c r="N103" s="3">
        <v>0</v>
      </c>
      <c r="O103" s="3">
        <v>0</v>
      </c>
    </row>
    <row r="104" spans="1:15" x14ac:dyDescent="0.25">
      <c r="A104" s="2" t="s">
        <v>67</v>
      </c>
      <c r="B104" s="2" t="s">
        <v>102</v>
      </c>
      <c r="C104" s="3">
        <v>5</v>
      </c>
      <c r="D104" s="3">
        <v>0</v>
      </c>
      <c r="E104" s="3">
        <v>2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2</v>
      </c>
      <c r="M104" s="3">
        <v>0</v>
      </c>
      <c r="N104" s="3">
        <v>0</v>
      </c>
      <c r="O104" s="3">
        <v>0</v>
      </c>
    </row>
    <row r="105" spans="1:15" x14ac:dyDescent="0.25">
      <c r="A105" s="2" t="s">
        <v>26</v>
      </c>
      <c r="B105" s="2" t="s">
        <v>27</v>
      </c>
      <c r="C105" s="3">
        <v>5</v>
      </c>
      <c r="D105" s="3">
        <v>1</v>
      </c>
      <c r="E105" s="3">
        <v>3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</row>
    <row r="106" spans="1:15" x14ac:dyDescent="0.25">
      <c r="A106" s="2" t="s">
        <v>51</v>
      </c>
      <c r="B106" s="2" t="s">
        <v>99</v>
      </c>
      <c r="C106" s="3">
        <v>5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1</v>
      </c>
      <c r="K106" s="3">
        <v>1</v>
      </c>
      <c r="L106" s="3">
        <v>0</v>
      </c>
      <c r="M106" s="3">
        <v>1</v>
      </c>
      <c r="N106" s="3">
        <v>0</v>
      </c>
      <c r="O106" s="3">
        <v>0</v>
      </c>
    </row>
    <row r="107" spans="1:15" x14ac:dyDescent="0.25">
      <c r="A107" s="2" t="s">
        <v>32</v>
      </c>
      <c r="B107" s="2" t="s">
        <v>33</v>
      </c>
      <c r="C107" s="3">
        <v>3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x14ac:dyDescent="0.25">
      <c r="A108" s="2" t="s">
        <v>30</v>
      </c>
      <c r="B108" s="2" t="s">
        <v>31</v>
      </c>
      <c r="C108" s="3">
        <v>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2</v>
      </c>
      <c r="O108" s="3">
        <v>0</v>
      </c>
    </row>
    <row r="109" spans="1:15" x14ac:dyDescent="0.25">
      <c r="A109" s="2" t="s">
        <v>75</v>
      </c>
      <c r="B109" s="2" t="s">
        <v>124</v>
      </c>
      <c r="C109" s="3">
        <v>3</v>
      </c>
      <c r="D109" s="3">
        <v>0</v>
      </c>
      <c r="E109" s="3">
        <v>2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1</v>
      </c>
      <c r="M109" s="3">
        <v>0</v>
      </c>
      <c r="N109" s="3">
        <v>0</v>
      </c>
      <c r="O109" s="3">
        <v>0</v>
      </c>
    </row>
    <row r="110" spans="1:15" x14ac:dyDescent="0.25">
      <c r="A110" s="2" t="s">
        <v>38</v>
      </c>
      <c r="B110" s="2" t="s">
        <v>98</v>
      </c>
      <c r="C110" s="3">
        <v>3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</row>
    <row r="111" spans="1:15" x14ac:dyDescent="0.25">
      <c r="A111" s="2" t="s">
        <v>13</v>
      </c>
      <c r="B111" s="2" t="s">
        <v>14</v>
      </c>
      <c r="C111" s="3">
        <v>3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</v>
      </c>
      <c r="O111" s="3">
        <v>0</v>
      </c>
    </row>
    <row r="112" spans="1:15" x14ac:dyDescent="0.25">
      <c r="A112" s="2" t="s">
        <v>85</v>
      </c>
      <c r="B112" s="2" t="s">
        <v>148</v>
      </c>
      <c r="C112" s="3">
        <v>3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1</v>
      </c>
      <c r="L112" s="3">
        <v>2</v>
      </c>
      <c r="M112" s="3">
        <v>0</v>
      </c>
      <c r="N112" s="3">
        <v>0</v>
      </c>
      <c r="O112" s="3">
        <v>0</v>
      </c>
    </row>
    <row r="113" spans="1:15" x14ac:dyDescent="0.25">
      <c r="A113" s="2" t="s">
        <v>122</v>
      </c>
      <c r="B113" s="2" t="s">
        <v>123</v>
      </c>
      <c r="C113" s="3">
        <v>3</v>
      </c>
      <c r="D113" s="3">
        <v>0</v>
      </c>
      <c r="E113" s="3">
        <v>1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3">
        <v>0</v>
      </c>
      <c r="O113" s="3">
        <v>0</v>
      </c>
    </row>
    <row r="114" spans="1:15" x14ac:dyDescent="0.25">
      <c r="A114" s="2" t="s">
        <v>104</v>
      </c>
      <c r="B114" s="2" t="s">
        <v>105</v>
      </c>
      <c r="C114" s="3">
        <v>3</v>
      </c>
      <c r="D114" s="3">
        <v>1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3">
        <v>0</v>
      </c>
    </row>
    <row r="115" spans="1:15" x14ac:dyDescent="0.25">
      <c r="A115" s="2" t="s">
        <v>55</v>
      </c>
      <c r="B115" s="2" t="s">
        <v>101</v>
      </c>
      <c r="C115" s="3">
        <v>2</v>
      </c>
      <c r="D115" s="3">
        <v>0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1</v>
      </c>
      <c r="M115" s="3">
        <v>0</v>
      </c>
      <c r="N115" s="3">
        <v>0</v>
      </c>
      <c r="O115" s="3">
        <v>0</v>
      </c>
    </row>
    <row r="116" spans="1:15" x14ac:dyDescent="0.25">
      <c r="A116" s="2" t="s">
        <v>82</v>
      </c>
      <c r="B116" s="2" t="s">
        <v>121</v>
      </c>
      <c r="C116" s="3">
        <v>2</v>
      </c>
      <c r="D116" s="3">
        <v>0</v>
      </c>
      <c r="E116" s="3">
        <v>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</v>
      </c>
      <c r="N116" s="3">
        <v>0</v>
      </c>
      <c r="O116" s="3">
        <v>0</v>
      </c>
    </row>
    <row r="117" spans="1:15" x14ac:dyDescent="0.25">
      <c r="A117" s="2" t="s">
        <v>69</v>
      </c>
      <c r="B117" s="2" t="s">
        <v>114</v>
      </c>
      <c r="C117" s="3">
        <v>2</v>
      </c>
      <c r="D117" s="3">
        <v>0</v>
      </c>
      <c r="E117" s="3">
        <v>2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</row>
    <row r="118" spans="1:15" x14ac:dyDescent="0.25">
      <c r="A118" s="2" t="s">
        <v>42</v>
      </c>
      <c r="B118" s="2" t="s">
        <v>106</v>
      </c>
      <c r="C118" s="3">
        <v>2</v>
      </c>
      <c r="D118" s="3">
        <v>0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</row>
    <row r="119" spans="1:15" x14ac:dyDescent="0.25">
      <c r="A119" s="2" t="s">
        <v>84</v>
      </c>
      <c r="B119" s="2" t="s">
        <v>97</v>
      </c>
      <c r="C119" s="3">
        <v>2</v>
      </c>
      <c r="D119" s="3">
        <v>0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</row>
    <row r="120" spans="1:15" x14ac:dyDescent="0.25">
      <c r="A120" s="2" t="s">
        <v>41</v>
      </c>
      <c r="B120" s="2" t="s">
        <v>113</v>
      </c>
      <c r="C120" s="3">
        <v>2</v>
      </c>
      <c r="D120" s="3">
        <v>0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1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</row>
    <row r="121" spans="1:15" x14ac:dyDescent="0.25">
      <c r="A121" s="2" t="s">
        <v>18</v>
      </c>
      <c r="B121" s="2" t="s">
        <v>19</v>
      </c>
      <c r="C121" s="3">
        <v>2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</row>
    <row r="122" spans="1:15" x14ac:dyDescent="0.25">
      <c r="A122" s="2" t="s">
        <v>76</v>
      </c>
      <c r="B122" s="2" t="s">
        <v>109</v>
      </c>
      <c r="C122" s="3">
        <v>2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1</v>
      </c>
      <c r="M122" s="3">
        <v>0</v>
      </c>
      <c r="N122" s="3">
        <v>0</v>
      </c>
      <c r="O122" s="3">
        <v>0</v>
      </c>
    </row>
    <row r="123" spans="1:15" x14ac:dyDescent="0.25">
      <c r="A123" s="2" t="s">
        <v>35</v>
      </c>
      <c r="B123" s="2" t="s">
        <v>107</v>
      </c>
      <c r="C123" s="3">
        <v>2</v>
      </c>
      <c r="D123" s="3">
        <v>0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</row>
    <row r="124" spans="1:15" x14ac:dyDescent="0.25">
      <c r="A124" s="2" t="s">
        <v>56</v>
      </c>
      <c r="B124" s="2" t="s">
        <v>111</v>
      </c>
      <c r="C124" s="3">
        <v>2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v>0</v>
      </c>
      <c r="O124" s="3">
        <v>0</v>
      </c>
    </row>
    <row r="125" spans="1:15" x14ac:dyDescent="0.25">
      <c r="A125" s="2" t="s">
        <v>64</v>
      </c>
      <c r="B125" s="2" t="s">
        <v>134</v>
      </c>
      <c r="C125" s="3">
        <v>2</v>
      </c>
      <c r="D125" s="3">
        <v>0</v>
      </c>
      <c r="E125" s="3">
        <v>0</v>
      </c>
      <c r="F125" s="3">
        <v>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</row>
    <row r="126" spans="1:15" x14ac:dyDescent="0.25">
      <c r="A126" s="2" t="s">
        <v>48</v>
      </c>
      <c r="B126" s="2" t="s">
        <v>137</v>
      </c>
      <c r="C126" s="3">
        <v>2</v>
      </c>
      <c r="D126" s="3">
        <v>1</v>
      </c>
      <c r="E126" s="3">
        <v>1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x14ac:dyDescent="0.25">
      <c r="A127" s="2" t="s">
        <v>81</v>
      </c>
      <c r="B127" s="2" t="s">
        <v>131</v>
      </c>
      <c r="C127" s="3">
        <v>2</v>
      </c>
      <c r="D127" s="3">
        <v>0</v>
      </c>
      <c r="E127" s="3">
        <v>0</v>
      </c>
      <c r="F127" s="3">
        <v>0</v>
      </c>
      <c r="G127" s="3">
        <v>0</v>
      </c>
      <c r="H127" s="3">
        <v>1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</row>
    <row r="128" spans="1:15" x14ac:dyDescent="0.25">
      <c r="A128" s="2" t="s">
        <v>46</v>
      </c>
      <c r="B128" s="2" t="s">
        <v>120</v>
      </c>
      <c r="C128" s="3">
        <v>2</v>
      </c>
      <c r="D128" s="3">
        <v>0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</row>
    <row r="129" spans="1:15" x14ac:dyDescent="0.25">
      <c r="A129" s="2" t="s">
        <v>59</v>
      </c>
      <c r="B129" s="2" t="s">
        <v>118</v>
      </c>
      <c r="C129" s="3">
        <v>2</v>
      </c>
      <c r="D129" s="3">
        <v>0</v>
      </c>
      <c r="E129" s="3">
        <v>0</v>
      </c>
      <c r="F129" s="3">
        <v>0</v>
      </c>
      <c r="G129" s="3">
        <v>0</v>
      </c>
      <c r="H129" s="3">
        <v>2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</row>
    <row r="130" spans="1:15" x14ac:dyDescent="0.25">
      <c r="A130" s="2" t="s">
        <v>60</v>
      </c>
      <c r="B130" s="2" t="s">
        <v>133</v>
      </c>
      <c r="C130" s="3">
        <v>2</v>
      </c>
      <c r="D130" s="3">
        <v>0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</row>
    <row r="131" spans="1:15" x14ac:dyDescent="0.25">
      <c r="A131" s="2" t="s">
        <v>47</v>
      </c>
      <c r="B131" s="2" t="s">
        <v>157</v>
      </c>
      <c r="C131" s="3">
        <v>2</v>
      </c>
      <c r="D131" s="3">
        <v>0</v>
      </c>
      <c r="E131" s="3">
        <v>1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</row>
    <row r="132" spans="1:15" x14ac:dyDescent="0.25">
      <c r="A132" s="2" t="s">
        <v>183</v>
      </c>
      <c r="B132" s="2" t="s">
        <v>15</v>
      </c>
      <c r="C132" s="3">
        <v>2</v>
      </c>
      <c r="D132" s="3">
        <v>1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3">
        <v>0</v>
      </c>
      <c r="N132" s="3">
        <v>0</v>
      </c>
      <c r="O132" s="3">
        <v>0</v>
      </c>
    </row>
    <row r="133" spans="1:15" x14ac:dyDescent="0.25">
      <c r="A133" s="2" t="s">
        <v>92</v>
      </c>
      <c r="B133" s="3" t="s">
        <v>93</v>
      </c>
      <c r="C133" s="3">
        <v>2</v>
      </c>
      <c r="D133" s="3">
        <v>0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x14ac:dyDescent="0.25">
      <c r="A134" s="22" t="s">
        <v>116</v>
      </c>
      <c r="B134" s="3" t="s">
        <v>117</v>
      </c>
      <c r="C134" s="3">
        <v>2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1</v>
      </c>
      <c r="M134" s="3">
        <v>0</v>
      </c>
      <c r="N134" s="3">
        <v>0</v>
      </c>
      <c r="O134" s="3">
        <v>0</v>
      </c>
    </row>
    <row r="135" spans="1:15" x14ac:dyDescent="0.25">
      <c r="A135" s="2" t="s">
        <v>65</v>
      </c>
      <c r="B135" s="2" t="s">
        <v>132</v>
      </c>
      <c r="C135" s="3">
        <v>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</row>
    <row r="136" spans="1:15" x14ac:dyDescent="0.25">
      <c r="A136" s="2" t="s">
        <v>62</v>
      </c>
      <c r="B136" s="2" t="s">
        <v>154</v>
      </c>
      <c r="C136" s="3">
        <v>1</v>
      </c>
      <c r="D136" s="3">
        <v>0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</row>
    <row r="137" spans="1:15" x14ac:dyDescent="0.25">
      <c r="A137" s="2" t="s">
        <v>184</v>
      </c>
      <c r="B137" s="2" t="s">
        <v>185</v>
      </c>
      <c r="C137" s="3">
        <v>1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</row>
    <row r="138" spans="1:15" x14ac:dyDescent="0.25">
      <c r="A138" s="2" t="s">
        <v>71</v>
      </c>
      <c r="B138" s="2" t="s">
        <v>141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</v>
      </c>
      <c r="O138" s="3">
        <v>0</v>
      </c>
    </row>
    <row r="139" spans="1:15" x14ac:dyDescent="0.25">
      <c r="A139" s="2" t="s">
        <v>66</v>
      </c>
      <c r="B139" s="2" t="s">
        <v>108</v>
      </c>
      <c r="C139" s="3">
        <v>1</v>
      </c>
      <c r="D139" s="3">
        <v>0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</row>
    <row r="140" spans="1:15" x14ac:dyDescent="0.25">
      <c r="A140" s="2" t="s">
        <v>53</v>
      </c>
      <c r="B140" s="2" t="s">
        <v>100</v>
      </c>
      <c r="C140" s="3">
        <v>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3">
        <v>0</v>
      </c>
      <c r="O140" s="3">
        <v>0</v>
      </c>
    </row>
    <row r="141" spans="1:15" x14ac:dyDescent="0.25">
      <c r="A141" s="2" t="s">
        <v>63</v>
      </c>
      <c r="B141" s="2" t="s">
        <v>143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3">
        <v>0</v>
      </c>
    </row>
    <row r="142" spans="1:15" x14ac:dyDescent="0.25">
      <c r="A142" s="2" t="s">
        <v>61</v>
      </c>
      <c r="B142" s="2" t="s">
        <v>142</v>
      </c>
      <c r="C142" s="3">
        <v>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1</v>
      </c>
      <c r="M142" s="3">
        <v>0</v>
      </c>
      <c r="N142" s="3">
        <v>0</v>
      </c>
      <c r="O142" s="3">
        <v>0</v>
      </c>
    </row>
    <row r="143" spans="1:15" x14ac:dyDescent="0.25">
      <c r="A143" s="2" t="s">
        <v>28</v>
      </c>
      <c r="B143" s="2" t="s">
        <v>29</v>
      </c>
      <c r="C143" s="3">
        <v>1</v>
      </c>
      <c r="D143" s="3">
        <v>0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</row>
    <row r="144" spans="1:15" x14ac:dyDescent="0.25">
      <c r="A144" s="2" t="s">
        <v>186</v>
      </c>
      <c r="B144" s="2" t="s">
        <v>187</v>
      </c>
      <c r="C144" s="3">
        <v>1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</row>
    <row r="145" spans="1:15" x14ac:dyDescent="0.25">
      <c r="A145" s="2" t="s">
        <v>86</v>
      </c>
      <c r="B145" s="2" t="s">
        <v>152</v>
      </c>
      <c r="C145" s="3">
        <v>1</v>
      </c>
      <c r="D145" s="3">
        <v>0</v>
      </c>
      <c r="E145" s="3">
        <v>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</row>
    <row r="146" spans="1:15" x14ac:dyDescent="0.25">
      <c r="A146" s="2" t="s">
        <v>139</v>
      </c>
      <c r="B146" s="2" t="s">
        <v>140</v>
      </c>
      <c r="C146" s="3">
        <v>1</v>
      </c>
      <c r="D146" s="3">
        <v>0</v>
      </c>
      <c r="E146" s="3">
        <v>1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</row>
    <row r="147" spans="1:15" x14ac:dyDescent="0.25">
      <c r="A147" s="2" t="s">
        <v>43</v>
      </c>
      <c r="B147" s="2" t="s">
        <v>151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</row>
    <row r="148" spans="1:15" x14ac:dyDescent="0.25">
      <c r="A148" s="2" t="s">
        <v>78</v>
      </c>
      <c r="B148" s="2" t="s">
        <v>153</v>
      </c>
      <c r="C148" s="3">
        <v>1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3">
        <v>0</v>
      </c>
    </row>
    <row r="149" spans="1:15" x14ac:dyDescent="0.25">
      <c r="A149" s="2" t="s">
        <v>87</v>
      </c>
      <c r="B149" s="2" t="s">
        <v>115</v>
      </c>
      <c r="C149" s="3">
        <v>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</row>
    <row r="150" spans="1:15" x14ac:dyDescent="0.25">
      <c r="A150" s="2" t="s">
        <v>20</v>
      </c>
      <c r="B150" s="2" t="s">
        <v>21</v>
      </c>
      <c r="C150" s="3">
        <v>1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</row>
    <row r="151" spans="1:15" x14ac:dyDescent="0.25">
      <c r="A151" s="2" t="s">
        <v>188</v>
      </c>
      <c r="B151" s="2" t="s">
        <v>189</v>
      </c>
      <c r="C151" s="3">
        <v>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x14ac:dyDescent="0.25">
      <c r="A152" s="2" t="s">
        <v>39</v>
      </c>
      <c r="B152" s="2" t="s">
        <v>135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3">
        <v>0</v>
      </c>
    </row>
    <row r="153" spans="1:15" x14ac:dyDescent="0.25">
      <c r="A153" s="2" t="s">
        <v>34</v>
      </c>
      <c r="B153" s="2" t="s">
        <v>119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</row>
    <row r="154" spans="1:15" x14ac:dyDescent="0.25">
      <c r="A154" s="2" t="s">
        <v>54</v>
      </c>
      <c r="B154" s="2" t="s">
        <v>146</v>
      </c>
      <c r="C154" s="3">
        <v>1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</v>
      </c>
      <c r="N154" s="3">
        <v>0</v>
      </c>
      <c r="O154" s="3">
        <v>0</v>
      </c>
    </row>
    <row r="155" spans="1:15" x14ac:dyDescent="0.25">
      <c r="A155" s="2" t="s">
        <v>83</v>
      </c>
      <c r="B155" s="2" t="s">
        <v>129</v>
      </c>
      <c r="C155" s="3">
        <v>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</v>
      </c>
      <c r="L155" s="3">
        <v>0</v>
      </c>
      <c r="M155" s="3">
        <v>0</v>
      </c>
      <c r="N155" s="3">
        <v>0</v>
      </c>
      <c r="O155" s="3">
        <v>0</v>
      </c>
    </row>
    <row r="156" spans="1:15" x14ac:dyDescent="0.25">
      <c r="A156" s="2" t="s">
        <v>88</v>
      </c>
      <c r="B156" s="2" t="s">
        <v>89</v>
      </c>
      <c r="C156" s="3">
        <v>1</v>
      </c>
      <c r="D156" s="3">
        <v>0</v>
      </c>
      <c r="E156" s="3">
        <v>1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</row>
    <row r="157" spans="1:15" x14ac:dyDescent="0.25">
      <c r="A157" s="2" t="s">
        <v>68</v>
      </c>
      <c r="B157" s="2" t="s">
        <v>138</v>
      </c>
      <c r="C157" s="3">
        <v>1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1</v>
      </c>
      <c r="O157" s="3">
        <v>0</v>
      </c>
    </row>
    <row r="158" spans="1:15" x14ac:dyDescent="0.25">
      <c r="A158" s="2" t="s">
        <v>80</v>
      </c>
      <c r="B158" s="2" t="s">
        <v>136</v>
      </c>
      <c r="C158" s="3">
        <v>1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</row>
    <row r="159" spans="1:15" x14ac:dyDescent="0.25">
      <c r="A159" s="2" t="s">
        <v>77</v>
      </c>
      <c r="B159" s="2" t="s">
        <v>147</v>
      </c>
      <c r="C159" s="3">
        <v>1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1</v>
      </c>
      <c r="O159" s="3">
        <v>0</v>
      </c>
    </row>
    <row r="160" spans="1:15" x14ac:dyDescent="0.25">
      <c r="A160" s="2" t="s">
        <v>126</v>
      </c>
      <c r="B160" s="2" t="s">
        <v>127</v>
      </c>
      <c r="C160" s="3">
        <v>1</v>
      </c>
      <c r="D160" s="3">
        <v>0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</row>
    <row r="161" spans="1:15" x14ac:dyDescent="0.25">
      <c r="A161" s="2" t="s">
        <v>72</v>
      </c>
      <c r="B161" s="2" t="s">
        <v>112</v>
      </c>
      <c r="C161" s="3">
        <v>1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</row>
    <row r="162" spans="1:15" x14ac:dyDescent="0.25">
      <c r="A162" s="2" t="s">
        <v>50</v>
      </c>
      <c r="B162" s="2" t="s">
        <v>155</v>
      </c>
      <c r="C162" s="3">
        <v>1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</row>
    <row r="163" spans="1:15" x14ac:dyDescent="0.25">
      <c r="A163" s="2" t="s">
        <v>52</v>
      </c>
      <c r="B163" s="2" t="s">
        <v>110</v>
      </c>
      <c r="C163" s="3">
        <v>1</v>
      </c>
      <c r="D163" s="3">
        <v>0</v>
      </c>
      <c r="E163" s="3">
        <v>0</v>
      </c>
      <c r="F163" s="3">
        <v>0</v>
      </c>
      <c r="G163" s="3">
        <v>1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</row>
    <row r="164" spans="1:15" x14ac:dyDescent="0.25">
      <c r="A164" s="2" t="s">
        <v>16</v>
      </c>
      <c r="B164" s="2" t="s">
        <v>17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>
        <v>0</v>
      </c>
      <c r="N164" s="3">
        <v>0</v>
      </c>
      <c r="O164" s="3">
        <v>0</v>
      </c>
    </row>
    <row r="165" spans="1:15" x14ac:dyDescent="0.25">
      <c r="A165" s="2" t="s">
        <v>74</v>
      </c>
      <c r="B165" s="2" t="s">
        <v>158</v>
      </c>
      <c r="C165" s="3">
        <v>1</v>
      </c>
      <c r="D165" s="3">
        <v>0</v>
      </c>
      <c r="E165" s="3">
        <v>0</v>
      </c>
      <c r="F165" s="3">
        <v>0</v>
      </c>
      <c r="G165" s="3">
        <v>1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</row>
    <row r="166" spans="1:15" x14ac:dyDescent="0.25">
      <c r="A166" s="2" t="s">
        <v>190</v>
      </c>
      <c r="B166" s="2" t="s">
        <v>191</v>
      </c>
      <c r="C166" s="3"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</row>
    <row r="167" spans="1:15" x14ac:dyDescent="0.25">
      <c r="A167" s="2" t="s">
        <v>192</v>
      </c>
      <c r="B167" s="2" t="s">
        <v>193</v>
      </c>
      <c r="C167" s="3">
        <v>1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</row>
    <row r="168" spans="1:15" x14ac:dyDescent="0.25">
      <c r="A168" s="2" t="s">
        <v>58</v>
      </c>
      <c r="B168" s="2" t="s">
        <v>125</v>
      </c>
      <c r="C168" s="3">
        <v>1</v>
      </c>
      <c r="D168" s="3">
        <v>0</v>
      </c>
      <c r="E168" s="3">
        <v>0</v>
      </c>
      <c r="F168" s="3">
        <v>0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x14ac:dyDescent="0.25">
      <c r="A169" s="2" t="s">
        <v>79</v>
      </c>
      <c r="B169" s="2" t="s">
        <v>159</v>
      </c>
      <c r="C169" s="3">
        <v>1</v>
      </c>
      <c r="D169" s="3">
        <v>0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</row>
    <row r="170" spans="1:15" x14ac:dyDescent="0.25">
      <c r="A170" s="2" t="s">
        <v>194</v>
      </c>
      <c r="B170" s="2" t="s">
        <v>195</v>
      </c>
      <c r="C170" s="3">
        <v>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</row>
    <row r="171" spans="1:15" x14ac:dyDescent="0.25">
      <c r="A171" s="2" t="s">
        <v>73</v>
      </c>
      <c r="B171" s="2" t="s">
        <v>130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</row>
    <row r="172" spans="1:15" x14ac:dyDescent="0.25">
      <c r="A172" s="2" t="s">
        <v>57</v>
      </c>
      <c r="B172" s="2" t="s">
        <v>128</v>
      </c>
      <c r="C172" s="3">
        <v>1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</row>
    <row r="173" spans="1:15" x14ac:dyDescent="0.25">
      <c r="A173" s="2" t="s">
        <v>44</v>
      </c>
      <c r="B173" s="2" t="s">
        <v>156</v>
      </c>
      <c r="C173" s="3">
        <v>1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0</v>
      </c>
      <c r="N173" s="3">
        <v>0</v>
      </c>
      <c r="O173" s="3">
        <v>0</v>
      </c>
    </row>
    <row r="174" spans="1:15" x14ac:dyDescent="0.25">
      <c r="A174" s="2" t="s">
        <v>40</v>
      </c>
      <c r="B174" s="2" t="s">
        <v>103</v>
      </c>
      <c r="C174" s="3">
        <v>1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</v>
      </c>
      <c r="N174" s="3">
        <v>0</v>
      </c>
      <c r="O174" s="3">
        <v>0</v>
      </c>
    </row>
    <row r="175" spans="1:15" x14ac:dyDescent="0.25">
      <c r="A175" s="2" t="s">
        <v>196</v>
      </c>
      <c r="B175" s="2" t="s">
        <v>197</v>
      </c>
      <c r="C175" s="3">
        <v>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x14ac:dyDescent="0.25">
      <c r="A176" s="2" t="s">
        <v>198</v>
      </c>
      <c r="B176" s="2" t="s">
        <v>199</v>
      </c>
      <c r="C176" s="3">
        <v>1</v>
      </c>
      <c r="D176" s="3">
        <v>0</v>
      </c>
      <c r="E176" s="3">
        <v>0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</row>
    <row r="177" spans="1:15" x14ac:dyDescent="0.25">
      <c r="A177" s="2" t="s">
        <v>200</v>
      </c>
      <c r="B177" s="2" t="s">
        <v>201</v>
      </c>
      <c r="C177" s="3">
        <v>1</v>
      </c>
      <c r="D177" s="3">
        <v>0</v>
      </c>
      <c r="E177" s="3">
        <v>0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</row>
    <row r="178" spans="1:15" x14ac:dyDescent="0.25">
      <c r="A178" s="2" t="s">
        <v>202</v>
      </c>
      <c r="B178" s="2" t="s">
        <v>203</v>
      </c>
      <c r="C178" s="3">
        <v>1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1</v>
      </c>
      <c r="M178" s="3">
        <v>0</v>
      </c>
      <c r="N178" s="3">
        <v>0</v>
      </c>
      <c r="O178" s="3">
        <v>0</v>
      </c>
    </row>
    <row r="179" spans="1:15" x14ac:dyDescent="0.25">
      <c r="A179" s="2" t="s">
        <v>160</v>
      </c>
      <c r="B179" s="2" t="s">
        <v>161</v>
      </c>
      <c r="C179" s="3">
        <v>1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1</v>
      </c>
      <c r="M179" s="3">
        <v>0</v>
      </c>
      <c r="N179" s="3">
        <v>0</v>
      </c>
      <c r="O179" s="3">
        <v>0</v>
      </c>
    </row>
    <row r="180" spans="1:15" x14ac:dyDescent="0.25">
      <c r="A180" s="2" t="s">
        <v>149</v>
      </c>
      <c r="B180" s="2" t="s">
        <v>150</v>
      </c>
      <c r="C180" s="3">
        <v>1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1</v>
      </c>
      <c r="N180" s="3">
        <v>0</v>
      </c>
      <c r="O180" s="3">
        <v>0</v>
      </c>
    </row>
    <row r="181" spans="1:15" x14ac:dyDescent="0.25">
      <c r="A181" s="2" t="s">
        <v>204</v>
      </c>
      <c r="B181" s="2" t="s">
        <v>205</v>
      </c>
      <c r="C181" s="3">
        <v>1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</row>
    <row r="182" spans="1:15" x14ac:dyDescent="0.25">
      <c r="A182" s="3" t="s">
        <v>206</v>
      </c>
      <c r="B182" s="3" t="s">
        <v>207</v>
      </c>
      <c r="C182" s="3">
        <v>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</row>
    <row r="183" spans="1:15" x14ac:dyDescent="0.25">
      <c r="A183" s="3" t="s">
        <v>144</v>
      </c>
      <c r="B183" s="3" t="s">
        <v>145</v>
      </c>
      <c r="C183" s="3">
        <v>1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1</v>
      </c>
      <c r="N183" s="3">
        <v>0</v>
      </c>
      <c r="O183" s="3">
        <v>0</v>
      </c>
    </row>
    <row r="184" spans="1:15" x14ac:dyDescent="0.25">
      <c r="A184" s="3" t="s">
        <v>162</v>
      </c>
      <c r="B184" s="3" t="s">
        <v>163</v>
      </c>
      <c r="C184" s="3">
        <v>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1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</row>
    <row r="185" spans="1:15" x14ac:dyDescent="0.25">
      <c r="A185" s="3"/>
      <c r="B185" s="3" t="s">
        <v>208</v>
      </c>
      <c r="C185" s="3">
        <v>9</v>
      </c>
      <c r="D185" s="3">
        <v>1</v>
      </c>
      <c r="E185" s="3">
        <v>3</v>
      </c>
      <c r="F185" s="3">
        <v>0</v>
      </c>
      <c r="G185" s="3">
        <v>1</v>
      </c>
      <c r="H185" s="3">
        <v>0</v>
      </c>
      <c r="I185" s="3">
        <v>0</v>
      </c>
      <c r="J185" s="3">
        <v>0</v>
      </c>
      <c r="K185" s="3">
        <v>0</v>
      </c>
      <c r="L185" s="3">
        <v>1</v>
      </c>
      <c r="M185" s="3">
        <v>0</v>
      </c>
      <c r="N185" s="3">
        <v>0</v>
      </c>
      <c r="O185" s="3">
        <v>0</v>
      </c>
    </row>
    <row r="186" spans="1:15" x14ac:dyDescent="0.25">
      <c r="A186" s="5" t="s">
        <v>209</v>
      </c>
    </row>
    <row r="309" spans="1:1" x14ac:dyDescent="0.25">
      <c r="A309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C09C-573D-45BF-9725-A05A9537E104}">
  <dimension ref="B3:X39"/>
  <sheetViews>
    <sheetView tabSelected="1" zoomScaleNormal="100" workbookViewId="0">
      <selection activeCell="B40" sqref="B40"/>
    </sheetView>
  </sheetViews>
  <sheetFormatPr baseColWidth="10" defaultRowHeight="15" x14ac:dyDescent="0.25"/>
  <cols>
    <col min="2" max="2" width="6.7109375" customWidth="1"/>
    <col min="3" max="3" width="90.85546875" customWidth="1"/>
    <col min="4" max="4" width="8.28515625" customWidth="1"/>
    <col min="5" max="5" width="7.7109375" customWidth="1"/>
    <col min="6" max="6" width="4.7109375" customWidth="1"/>
    <col min="7" max="7" width="11.85546875" customWidth="1"/>
    <col min="8" max="8" width="10.42578125" customWidth="1"/>
    <col min="9" max="9" width="10.28515625" customWidth="1"/>
    <col min="11" max="24" width="6.7109375" style="6" customWidth="1"/>
  </cols>
  <sheetData>
    <row r="3" spans="2:23" ht="15.75" x14ac:dyDescent="0.25">
      <c r="B3" s="41" t="s">
        <v>224</v>
      </c>
      <c r="C3" s="41"/>
      <c r="D3" s="41"/>
      <c r="E3" s="41"/>
      <c r="G3" s="1" t="s">
        <v>178</v>
      </c>
    </row>
    <row r="4" spans="2:23" ht="15.75" thickBot="1" x14ac:dyDescent="0.3"/>
    <row r="5" spans="2:23" ht="15.75" thickBot="1" x14ac:dyDescent="0.3">
      <c r="B5" s="37" t="s">
        <v>1</v>
      </c>
      <c r="C5" s="38" t="s">
        <v>165</v>
      </c>
      <c r="D5" s="39" t="s">
        <v>2</v>
      </c>
      <c r="E5" s="40" t="s">
        <v>25</v>
      </c>
      <c r="F5" s="28"/>
      <c r="G5" s="42" t="s">
        <v>23</v>
      </c>
      <c r="H5" s="43" t="s">
        <v>24</v>
      </c>
      <c r="I5" s="44" t="s">
        <v>25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x14ac:dyDescent="0.25">
      <c r="B6" s="23" t="s">
        <v>0</v>
      </c>
      <c r="C6" s="24"/>
      <c r="D6" s="25">
        <f>SUM(D7:D38)</f>
        <v>187</v>
      </c>
      <c r="E6" s="26">
        <v>100</v>
      </c>
      <c r="F6" s="52"/>
      <c r="G6" s="45" t="s">
        <v>2</v>
      </c>
      <c r="H6" s="46">
        <f>SUM(H7:H19)</f>
        <v>187</v>
      </c>
      <c r="I6" s="47">
        <v>100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x14ac:dyDescent="0.25">
      <c r="B7" s="27" t="s">
        <v>70</v>
      </c>
      <c r="C7" s="28" t="s">
        <v>94</v>
      </c>
      <c r="D7" s="29">
        <v>12</v>
      </c>
      <c r="E7" s="30">
        <f>+D7/$D$6*100</f>
        <v>6.4171122994652414</v>
      </c>
      <c r="F7" s="52"/>
      <c r="G7" s="48" t="s">
        <v>223</v>
      </c>
      <c r="H7" s="49">
        <v>2</v>
      </c>
      <c r="I7" s="50">
        <f>+H7/$H$6*100</f>
        <v>1.0695187165775399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x14ac:dyDescent="0.25">
      <c r="B8" s="27" t="s">
        <v>90</v>
      </c>
      <c r="C8" s="28" t="s">
        <v>91</v>
      </c>
      <c r="D8" s="29">
        <v>11</v>
      </c>
      <c r="E8" s="30">
        <f t="shared" ref="E8:E38" si="0">+D8/$D$6*100</f>
        <v>5.8823529411764701</v>
      </c>
      <c r="F8" s="28"/>
      <c r="G8" s="48" t="s">
        <v>3</v>
      </c>
      <c r="H8" s="49">
        <v>2</v>
      </c>
      <c r="I8" s="50">
        <f t="shared" ref="I8:I18" si="1">+H8/$H$6*100</f>
        <v>1.0695187165775399</v>
      </c>
    </row>
    <row r="9" spans="2:23" x14ac:dyDescent="0.25">
      <c r="B9" s="27" t="s">
        <v>45</v>
      </c>
      <c r="C9" s="28" t="s">
        <v>95</v>
      </c>
      <c r="D9" s="29">
        <v>9</v>
      </c>
      <c r="E9" s="30">
        <f t="shared" si="0"/>
        <v>4.8128342245989302</v>
      </c>
      <c r="F9" s="28"/>
      <c r="G9" s="48" t="s">
        <v>4</v>
      </c>
      <c r="H9" s="51">
        <v>0</v>
      </c>
      <c r="I9" s="61">
        <f t="shared" si="1"/>
        <v>0</v>
      </c>
    </row>
    <row r="10" spans="2:23" x14ac:dyDescent="0.25">
      <c r="B10" s="27" t="s">
        <v>49</v>
      </c>
      <c r="C10" s="28" t="s">
        <v>96</v>
      </c>
      <c r="D10" s="29">
        <v>9</v>
      </c>
      <c r="E10" s="30">
        <f t="shared" si="0"/>
        <v>4.8128342245989302</v>
      </c>
      <c r="F10" s="28"/>
      <c r="G10" s="48" t="s">
        <v>5</v>
      </c>
      <c r="H10" s="49">
        <v>1</v>
      </c>
      <c r="I10" s="50">
        <f t="shared" si="1"/>
        <v>0.53475935828876997</v>
      </c>
    </row>
    <row r="11" spans="2:23" x14ac:dyDescent="0.25">
      <c r="B11" s="27" t="s">
        <v>36</v>
      </c>
      <c r="C11" s="28" t="s">
        <v>37</v>
      </c>
      <c r="D11" s="29">
        <v>8</v>
      </c>
      <c r="E11" s="30">
        <f t="shared" si="0"/>
        <v>4.2780748663101598</v>
      </c>
      <c r="F11" s="28"/>
      <c r="G11" s="48" t="s">
        <v>6</v>
      </c>
      <c r="H11" s="51">
        <v>0</v>
      </c>
      <c r="I11" s="61">
        <f t="shared" si="1"/>
        <v>0</v>
      </c>
    </row>
    <row r="12" spans="2:23" x14ac:dyDescent="0.25">
      <c r="B12" s="27" t="s">
        <v>67</v>
      </c>
      <c r="C12" s="28" t="s">
        <v>102</v>
      </c>
      <c r="D12" s="29">
        <v>5</v>
      </c>
      <c r="E12" s="30">
        <f t="shared" si="0"/>
        <v>2.6737967914438503</v>
      </c>
      <c r="F12" s="28"/>
      <c r="G12" s="48" t="s">
        <v>7</v>
      </c>
      <c r="H12" s="49">
        <v>3</v>
      </c>
      <c r="I12" s="50">
        <f t="shared" si="1"/>
        <v>1.6042780748663104</v>
      </c>
    </row>
    <row r="13" spans="2:23" x14ac:dyDescent="0.25">
      <c r="B13" s="27" t="s">
        <v>26</v>
      </c>
      <c r="C13" s="28" t="s">
        <v>27</v>
      </c>
      <c r="D13" s="29">
        <v>5</v>
      </c>
      <c r="E13" s="30">
        <f t="shared" si="0"/>
        <v>2.6737967914438503</v>
      </c>
      <c r="F13" s="28"/>
      <c r="G13" s="48" t="s">
        <v>8</v>
      </c>
      <c r="H13" s="49">
        <v>3</v>
      </c>
      <c r="I13" s="50">
        <f t="shared" si="1"/>
        <v>1.6042780748663104</v>
      </c>
    </row>
    <row r="14" spans="2:23" x14ac:dyDescent="0.25">
      <c r="B14" s="27" t="s">
        <v>51</v>
      </c>
      <c r="C14" s="28" t="s">
        <v>99</v>
      </c>
      <c r="D14" s="29">
        <v>5</v>
      </c>
      <c r="E14" s="30">
        <f t="shared" si="0"/>
        <v>2.6737967914438503</v>
      </c>
      <c r="F14" s="28"/>
      <c r="G14" s="48" t="s">
        <v>9</v>
      </c>
      <c r="H14" s="49">
        <v>3</v>
      </c>
      <c r="I14" s="50">
        <f t="shared" si="1"/>
        <v>1.6042780748663104</v>
      </c>
    </row>
    <row r="15" spans="2:23" x14ac:dyDescent="0.25">
      <c r="B15" s="27" t="s">
        <v>32</v>
      </c>
      <c r="C15" s="28" t="s">
        <v>33</v>
      </c>
      <c r="D15" s="29">
        <v>3</v>
      </c>
      <c r="E15" s="30">
        <f t="shared" si="0"/>
        <v>1.6042780748663104</v>
      </c>
      <c r="F15" s="52"/>
      <c r="G15" s="48" t="s">
        <v>10</v>
      </c>
      <c r="H15" s="49">
        <v>7</v>
      </c>
      <c r="I15" s="50">
        <f t="shared" si="1"/>
        <v>3.7433155080213902</v>
      </c>
    </row>
    <row r="16" spans="2:23" x14ac:dyDescent="0.25">
      <c r="B16" s="27" t="s">
        <v>30</v>
      </c>
      <c r="C16" s="28" t="s">
        <v>31</v>
      </c>
      <c r="D16" s="29">
        <v>3</v>
      </c>
      <c r="E16" s="30">
        <f t="shared" si="0"/>
        <v>1.6042780748663104</v>
      </c>
      <c r="F16" s="28"/>
      <c r="G16" s="48" t="s">
        <v>11</v>
      </c>
      <c r="H16" s="49">
        <v>12</v>
      </c>
      <c r="I16" s="50">
        <f t="shared" si="1"/>
        <v>6.4171122994652414</v>
      </c>
    </row>
    <row r="17" spans="2:9" x14ac:dyDescent="0.25">
      <c r="B17" s="27" t="s">
        <v>75</v>
      </c>
      <c r="C17" s="28" t="s">
        <v>124</v>
      </c>
      <c r="D17" s="29">
        <v>3</v>
      </c>
      <c r="E17" s="30">
        <f t="shared" si="0"/>
        <v>1.6042780748663104</v>
      </c>
      <c r="F17" s="28"/>
      <c r="G17" s="48" t="s">
        <v>12</v>
      </c>
      <c r="H17" s="49">
        <v>56</v>
      </c>
      <c r="I17" s="50">
        <f t="shared" si="1"/>
        <v>29.946524064171122</v>
      </c>
    </row>
    <row r="18" spans="2:9" x14ac:dyDescent="0.25">
      <c r="B18" s="27" t="s">
        <v>38</v>
      </c>
      <c r="C18" s="28" t="s">
        <v>98</v>
      </c>
      <c r="D18" s="29">
        <v>3</v>
      </c>
      <c r="E18" s="30">
        <f t="shared" si="0"/>
        <v>1.6042780748663104</v>
      </c>
      <c r="F18" s="28"/>
      <c r="G18" s="48" t="s">
        <v>175</v>
      </c>
      <c r="H18" s="49">
        <v>98</v>
      </c>
      <c r="I18" s="50">
        <f t="shared" si="1"/>
        <v>52.406417112299465</v>
      </c>
    </row>
    <row r="19" spans="2:9" x14ac:dyDescent="0.25">
      <c r="B19" s="27" t="s">
        <v>13</v>
      </c>
      <c r="C19" s="28" t="s">
        <v>14</v>
      </c>
      <c r="D19" s="29">
        <v>3</v>
      </c>
      <c r="E19" s="30">
        <f t="shared" si="0"/>
        <v>1.6042780748663104</v>
      </c>
      <c r="F19" s="28"/>
      <c r="G19" s="53"/>
      <c r="H19" s="54"/>
      <c r="I19" s="55"/>
    </row>
    <row r="20" spans="2:9" x14ac:dyDescent="0.25">
      <c r="B20" s="27" t="s">
        <v>85</v>
      </c>
      <c r="C20" s="28" t="s">
        <v>148</v>
      </c>
      <c r="D20" s="29">
        <v>3</v>
      </c>
      <c r="E20" s="30">
        <f t="shared" si="0"/>
        <v>1.6042780748663104</v>
      </c>
      <c r="F20" s="28"/>
      <c r="G20" s="56"/>
      <c r="H20" s="57"/>
      <c r="I20" s="58"/>
    </row>
    <row r="21" spans="2:9" x14ac:dyDescent="0.25">
      <c r="B21" s="27" t="s">
        <v>122</v>
      </c>
      <c r="C21" s="28" t="s">
        <v>123</v>
      </c>
      <c r="D21" s="29">
        <v>3</v>
      </c>
      <c r="E21" s="30">
        <f t="shared" si="0"/>
        <v>1.6042780748663104</v>
      </c>
      <c r="F21" s="28"/>
      <c r="G21" s="59"/>
      <c r="H21" s="52"/>
      <c r="I21" s="60"/>
    </row>
    <row r="22" spans="2:9" x14ac:dyDescent="0.25">
      <c r="B22" s="27" t="s">
        <v>104</v>
      </c>
      <c r="C22" s="28" t="s">
        <v>105</v>
      </c>
      <c r="D22" s="29">
        <v>3</v>
      </c>
      <c r="E22" s="30">
        <f t="shared" si="0"/>
        <v>1.6042780748663104</v>
      </c>
      <c r="F22" s="28"/>
      <c r="G22" s="59"/>
      <c r="H22" s="52"/>
      <c r="I22" s="60"/>
    </row>
    <row r="23" spans="2:9" x14ac:dyDescent="0.25">
      <c r="B23" s="27" t="s">
        <v>55</v>
      </c>
      <c r="C23" s="28" t="s">
        <v>101</v>
      </c>
      <c r="D23" s="29">
        <v>2</v>
      </c>
      <c r="E23" s="30">
        <f t="shared" si="0"/>
        <v>1.0695187165775399</v>
      </c>
      <c r="F23" s="28"/>
      <c r="G23" s="28"/>
      <c r="H23" s="28"/>
      <c r="I23" s="28"/>
    </row>
    <row r="24" spans="2:9" x14ac:dyDescent="0.25">
      <c r="B24" s="27" t="s">
        <v>82</v>
      </c>
      <c r="C24" s="28" t="s">
        <v>121</v>
      </c>
      <c r="D24" s="29">
        <v>2</v>
      </c>
      <c r="E24" s="30">
        <f t="shared" si="0"/>
        <v>1.0695187165775399</v>
      </c>
      <c r="F24" s="28"/>
      <c r="G24" s="28"/>
      <c r="H24" s="28"/>
      <c r="I24" s="28"/>
    </row>
    <row r="25" spans="2:9" x14ac:dyDescent="0.25">
      <c r="B25" s="27" t="s">
        <v>69</v>
      </c>
      <c r="C25" s="28" t="s">
        <v>114</v>
      </c>
      <c r="D25" s="29">
        <v>2</v>
      </c>
      <c r="E25" s="30">
        <f t="shared" si="0"/>
        <v>1.0695187165775399</v>
      </c>
      <c r="F25" s="28"/>
      <c r="G25" s="28"/>
      <c r="H25" s="28"/>
      <c r="I25" s="28"/>
    </row>
    <row r="26" spans="2:9" x14ac:dyDescent="0.25">
      <c r="B26" s="27" t="s">
        <v>42</v>
      </c>
      <c r="C26" s="28" t="s">
        <v>106</v>
      </c>
      <c r="D26" s="29">
        <v>2</v>
      </c>
      <c r="E26" s="30">
        <f t="shared" si="0"/>
        <v>1.0695187165775399</v>
      </c>
      <c r="F26" s="28"/>
      <c r="G26" s="28"/>
      <c r="H26" s="28"/>
      <c r="I26" s="28"/>
    </row>
    <row r="27" spans="2:9" x14ac:dyDescent="0.25">
      <c r="B27" s="27" t="s">
        <v>84</v>
      </c>
      <c r="C27" s="28" t="s">
        <v>97</v>
      </c>
      <c r="D27" s="29">
        <v>2</v>
      </c>
      <c r="E27" s="30">
        <f t="shared" si="0"/>
        <v>1.0695187165775399</v>
      </c>
      <c r="F27" s="28"/>
      <c r="G27" s="28"/>
      <c r="H27" s="28"/>
      <c r="I27" s="28"/>
    </row>
    <row r="28" spans="2:9" x14ac:dyDescent="0.25">
      <c r="B28" s="27" t="s">
        <v>41</v>
      </c>
      <c r="C28" s="28" t="s">
        <v>113</v>
      </c>
      <c r="D28" s="29">
        <v>2</v>
      </c>
      <c r="E28" s="30">
        <f t="shared" si="0"/>
        <v>1.0695187165775399</v>
      </c>
      <c r="F28" s="28"/>
      <c r="G28" s="28"/>
      <c r="H28" s="28"/>
      <c r="I28" s="28"/>
    </row>
    <row r="29" spans="2:9" x14ac:dyDescent="0.25">
      <c r="B29" s="27" t="s">
        <v>18</v>
      </c>
      <c r="C29" s="28" t="s">
        <v>19</v>
      </c>
      <c r="D29" s="29">
        <v>2</v>
      </c>
      <c r="E29" s="30">
        <f t="shared" si="0"/>
        <v>1.0695187165775399</v>
      </c>
      <c r="F29" s="28"/>
      <c r="G29" s="28"/>
      <c r="H29" s="28"/>
      <c r="I29" s="28"/>
    </row>
    <row r="30" spans="2:9" x14ac:dyDescent="0.25">
      <c r="B30" s="27" t="s">
        <v>76</v>
      </c>
      <c r="C30" s="28" t="s">
        <v>109</v>
      </c>
      <c r="D30" s="29">
        <v>2</v>
      </c>
      <c r="E30" s="30">
        <f t="shared" si="0"/>
        <v>1.0695187165775399</v>
      </c>
      <c r="F30" s="28"/>
      <c r="G30" s="28"/>
      <c r="H30" s="28"/>
      <c r="I30" s="28"/>
    </row>
    <row r="31" spans="2:9" x14ac:dyDescent="0.25">
      <c r="B31" s="27" t="s">
        <v>35</v>
      </c>
      <c r="C31" s="28" t="s">
        <v>107</v>
      </c>
      <c r="D31" s="29">
        <v>2</v>
      </c>
      <c r="E31" s="30">
        <f t="shared" si="0"/>
        <v>1.0695187165775399</v>
      </c>
      <c r="F31" s="52"/>
      <c r="G31" s="28"/>
      <c r="H31" s="28"/>
      <c r="I31" s="28"/>
    </row>
    <row r="32" spans="2:9" x14ac:dyDescent="0.25">
      <c r="B32" s="27" t="s">
        <v>56</v>
      </c>
      <c r="C32" s="28" t="s">
        <v>111</v>
      </c>
      <c r="D32" s="29">
        <v>2</v>
      </c>
      <c r="E32" s="30">
        <f t="shared" si="0"/>
        <v>1.0695187165775399</v>
      </c>
      <c r="F32" s="28"/>
      <c r="G32" s="28"/>
      <c r="H32" s="28"/>
      <c r="I32" s="28"/>
    </row>
    <row r="33" spans="2:9" x14ac:dyDescent="0.25">
      <c r="B33" s="27" t="s">
        <v>64</v>
      </c>
      <c r="C33" s="28" t="s">
        <v>134</v>
      </c>
      <c r="D33" s="29">
        <v>2</v>
      </c>
      <c r="E33" s="30">
        <f t="shared" si="0"/>
        <v>1.0695187165775399</v>
      </c>
      <c r="F33" s="28"/>
      <c r="G33" s="28"/>
      <c r="H33" s="28"/>
      <c r="I33" s="28"/>
    </row>
    <row r="34" spans="2:9" x14ac:dyDescent="0.25">
      <c r="B34" s="27" t="s">
        <v>48</v>
      </c>
      <c r="C34" s="28" t="s">
        <v>137</v>
      </c>
      <c r="D34" s="29">
        <v>2</v>
      </c>
      <c r="E34" s="30">
        <f t="shared" si="0"/>
        <v>1.0695187165775399</v>
      </c>
      <c r="F34" s="28"/>
      <c r="G34" s="28"/>
      <c r="H34" s="28"/>
      <c r="I34" s="28"/>
    </row>
    <row r="35" spans="2:9" x14ac:dyDescent="0.25">
      <c r="B35" s="27" t="s">
        <v>81</v>
      </c>
      <c r="C35" s="28" t="s">
        <v>131</v>
      </c>
      <c r="D35" s="29">
        <v>2</v>
      </c>
      <c r="E35" s="30">
        <f t="shared" si="0"/>
        <v>1.0695187165775399</v>
      </c>
      <c r="F35" s="28"/>
      <c r="G35" s="28"/>
      <c r="H35" s="28"/>
      <c r="I35" s="28"/>
    </row>
    <row r="36" spans="2:9" x14ac:dyDescent="0.25">
      <c r="B36" s="27" t="s">
        <v>46</v>
      </c>
      <c r="C36" s="28" t="s">
        <v>120</v>
      </c>
      <c r="D36" s="29">
        <v>2</v>
      </c>
      <c r="E36" s="30">
        <f t="shared" si="0"/>
        <v>1.0695187165775399</v>
      </c>
      <c r="F36" s="52"/>
      <c r="G36" s="28"/>
      <c r="H36" s="28"/>
      <c r="I36" s="28"/>
    </row>
    <row r="37" spans="2:9" x14ac:dyDescent="0.25">
      <c r="B37" s="31" t="s">
        <v>22</v>
      </c>
      <c r="C37" s="28"/>
      <c r="D37" s="32">
        <v>62</v>
      </c>
      <c r="E37" s="30">
        <f t="shared" si="0"/>
        <v>33.155080213903744</v>
      </c>
      <c r="F37" s="52"/>
      <c r="G37" s="28"/>
      <c r="H37" s="28"/>
      <c r="I37" s="28"/>
    </row>
    <row r="38" spans="2:9" x14ac:dyDescent="0.25">
      <c r="B38" s="33" t="s">
        <v>177</v>
      </c>
      <c r="C38" s="34"/>
      <c r="D38" s="35">
        <v>9</v>
      </c>
      <c r="E38" s="36">
        <f t="shared" si="0"/>
        <v>4.8128342245989302</v>
      </c>
      <c r="F38" s="52"/>
      <c r="G38" s="28"/>
      <c r="H38" s="28"/>
      <c r="I38" s="28"/>
    </row>
    <row r="39" spans="2:9" x14ac:dyDescent="0.25">
      <c r="B39" s="10" t="s">
        <v>225</v>
      </c>
    </row>
  </sheetData>
  <mergeCells count="1"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MORT Prov Castilla</vt:lpstr>
      <vt:lpstr>30 1ras Causas Mort Prov 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RaulCC</dc:creator>
  <cp:lastModifiedBy>Raul</cp:lastModifiedBy>
  <cp:lastPrinted>2023-02-21T14:11:55Z</cp:lastPrinted>
  <dcterms:created xsi:type="dcterms:W3CDTF">2023-02-01T13:03:11Z</dcterms:created>
  <dcterms:modified xsi:type="dcterms:W3CDTF">2023-06-05T14:11:42Z</dcterms:modified>
</cp:coreProperties>
</file>